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10" yWindow="480" windowWidth="15420" windowHeight="13290" activeTab="1"/>
  </bookViews>
  <sheets>
    <sheet name="공지사항 " sheetId="5" r:id="rId1"/>
    <sheet name="예약신청서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Sort" hidden="1">[1]업무분장!$A$1:$IV$4072</definedName>
    <definedName name="AAA" localSheetId="1">#REF!</definedName>
    <definedName name="AAA">#REF!</definedName>
    <definedName name="aaaaaaaa">#REF!</definedName>
    <definedName name="B">[2]TOT!$H$55</definedName>
    <definedName name="_xlnm.Database" localSheetId="1">#REF!</definedName>
    <definedName name="_xlnm.Database">#REF!</definedName>
    <definedName name="FG12TBTB2RTDKDKGMLRT" localSheetId="1">[3]협조전!#REF!</definedName>
    <definedName name="FG12TBTB2RTDKDKGMLRT">[3]협조전!#REF!</definedName>
    <definedName name="HHH" localSheetId="1">'[4]96수출'!#REF!</definedName>
    <definedName name="HHH">'[4]96수출'!#REF!</definedName>
    <definedName name="L" localSheetId="1">[3]협조전!#REF!</definedName>
    <definedName name="L">[3]협조전!#REF!</definedName>
    <definedName name="Mq" localSheetId="1">'[5]소상 "1"'!#REF!</definedName>
    <definedName name="Mq">'[5]소상 "1"'!#REF!</definedName>
    <definedName name="M행" localSheetId="1">#REF!</definedName>
    <definedName name="M행">#REF!</definedName>
    <definedName name="N행" localSheetId="1">#REF!</definedName>
    <definedName name="N행">#REF!</definedName>
    <definedName name="O행" localSheetId="1">#REF!</definedName>
    <definedName name="O행">#REF!</definedName>
    <definedName name="_xlnm.Print_Area" localSheetId="1">예약신청서!$A$1:$P$59</definedName>
    <definedName name="P행" localSheetId="1">#REF!</definedName>
    <definedName name="P행">#REF!</definedName>
    <definedName name="Q행" localSheetId="1">#REF!</definedName>
    <definedName name="Q행">#REF!</definedName>
    <definedName name="R행" localSheetId="1">#REF!</definedName>
    <definedName name="R행">#REF!</definedName>
    <definedName name="sqdkqskd">'[5]소상 "1"'!#REF!</definedName>
    <definedName name="sssssq나미">#REF!</definedName>
    <definedName name="S행" localSheetId="0">#REF!</definedName>
    <definedName name="S행" localSheetId="1">#REF!</definedName>
    <definedName name="S행">#REF!</definedName>
    <definedName name="TEAM">[6]계정!$E$3:$F$102</definedName>
    <definedName name="T행" localSheetId="1">#REF!</definedName>
    <definedName name="T행">#REF!</definedName>
    <definedName name="U행" localSheetId="1">#REF!</definedName>
    <definedName name="U행">#REF!</definedName>
    <definedName name="V행" localSheetId="1">#REF!</definedName>
    <definedName name="V행">#REF!</definedName>
    <definedName name="W행" localSheetId="1">'[7]2.대외공문'!#REF!</definedName>
    <definedName name="W행">'[7]2.대외공문'!#REF!</definedName>
    <definedName name="X행" localSheetId="1">#REF!</definedName>
    <definedName name="X행">#REF!</definedName>
    <definedName name="계정">[8]계정!$A$3:$C$119</definedName>
    <definedName name="기안갑" localSheetId="1">'[7]2.대외공문'!#REF!</definedName>
    <definedName name="기안갑">'[7]2.대외공문'!#REF!</definedName>
    <definedName name="기안을" localSheetId="1">'[7]2.대외공문'!#REF!</definedName>
    <definedName name="기안을">'[7]2.대외공문'!#REF!</definedName>
    <definedName name="대회" localSheetId="1">#REF!</definedName>
    <definedName name="대회">#REF!</definedName>
    <definedName name="ㅁㅁㅁ" localSheetId="1">'[9]#REF'!#REF!</definedName>
    <definedName name="ㅁㅁㅁ">'[9]#REF'!#REF!</definedName>
    <definedName name="밋션별" localSheetId="1">#REF!</definedName>
    <definedName name="밋션별">#REF!</definedName>
    <definedName name="ㅇㄴㅇ" localSheetId="1">'[7]2.대외공문'!#REF!</definedName>
    <definedName name="ㅇㄴㅇ">'[7]2.대외공문'!#REF!</definedName>
    <definedName name="제목" localSheetId="1">#REF!</definedName>
    <definedName name="제목">#REF!</definedName>
  </definedNames>
  <calcPr calcId="145621" iterateCount="1"/>
</workbook>
</file>

<file path=xl/calcChain.xml><?xml version="1.0" encoding="utf-8"?>
<calcChain xmlns="http://schemas.openxmlformats.org/spreadsheetml/2006/main">
  <c r="F53" i="2" l="1"/>
  <c r="L49" i="2" l="1"/>
  <c r="L48" i="2"/>
  <c r="L47" i="2"/>
  <c r="F50" i="2" s="1"/>
  <c r="L28" i="2"/>
  <c r="L27" i="2"/>
  <c r="L26" i="2"/>
  <c r="L42" i="2"/>
  <c r="L41" i="2"/>
  <c r="L40" i="2"/>
  <c r="L39" i="2"/>
  <c r="L38" i="2"/>
  <c r="L37" i="2"/>
  <c r="I33" i="2"/>
  <c r="H33" i="2"/>
  <c r="L32" i="2"/>
  <c r="L31" i="2"/>
  <c r="L30" i="2"/>
  <c r="L29" i="2"/>
  <c r="L25" i="2"/>
  <c r="L24" i="2"/>
  <c r="L23" i="2"/>
  <c r="L22" i="2"/>
  <c r="L21" i="2"/>
  <c r="J33" i="2" s="1"/>
  <c r="L20" i="2"/>
  <c r="F43" i="2" l="1"/>
  <c r="F54" i="2"/>
  <c r="F55" i="2" l="1"/>
  <c r="F56" i="2" s="1"/>
</calcChain>
</file>

<file path=xl/comments1.xml><?xml version="1.0" encoding="utf-8"?>
<comments xmlns="http://schemas.openxmlformats.org/spreadsheetml/2006/main">
  <authors>
    <author>user</author>
  </authors>
  <commentList>
    <comment ref="J37" authorId="0">
      <text>
        <r>
          <rPr>
            <sz val="9"/>
            <color indexed="81"/>
            <rFont val="Tahoma"/>
            <family val="2"/>
          </rPr>
          <t xml:space="preserve">   </t>
        </r>
        <r>
          <rPr>
            <sz val="8"/>
            <color indexed="81"/>
            <rFont val="Tahoma"/>
            <family val="2"/>
          </rPr>
          <t xml:space="preserve">          </t>
        </r>
        <r>
          <rPr>
            <b/>
            <sz val="8"/>
            <color indexed="81"/>
            <rFont val="Tahoma"/>
            <family val="2"/>
          </rPr>
          <t xml:space="preserve">     </t>
        </r>
        <r>
          <rPr>
            <b/>
            <sz val="9"/>
            <color indexed="81"/>
            <rFont val="Tahoma"/>
            <family val="2"/>
          </rPr>
          <t xml:space="preserve">        9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           4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8"/>
            <color indexed="81"/>
            <rFont val="맑은 고딕"/>
            <family val="3"/>
            <charset val="129"/>
          </rPr>
          <t xml:space="preserve"> (기준)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다이아몬드</t>
        </r>
        <r>
          <rPr>
            <b/>
            <sz val="9"/>
            <color indexed="81"/>
            <rFont val="Tahoma"/>
            <family val="2"/>
          </rPr>
          <t xml:space="preserve">     800,000       450,000
</t>
        </r>
        <r>
          <rPr>
            <b/>
            <sz val="9"/>
            <color indexed="81"/>
            <rFont val="돋움"/>
            <family val="3"/>
            <charset val="129"/>
          </rPr>
          <t>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타</t>
        </r>
        <r>
          <rPr>
            <b/>
            <sz val="9"/>
            <color indexed="81"/>
            <rFont val="Tahoma"/>
            <family val="2"/>
          </rPr>
          <t xml:space="preserve">     550,000       330,000
</t>
        </r>
        <r>
          <rPr>
            <b/>
            <sz val="9"/>
            <color indexed="81"/>
            <rFont val="돋움"/>
            <family val="3"/>
            <charset val="129"/>
          </rPr>
          <t>쥬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빌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리</t>
        </r>
        <r>
          <rPr>
            <b/>
            <sz val="9"/>
            <color indexed="81"/>
            <rFont val="Tahoma"/>
            <family val="2"/>
          </rPr>
          <t xml:space="preserve">     400,000        220,000</t>
        </r>
        <r>
          <rPr>
            <b/>
            <sz val="9"/>
            <color indexed="81"/>
            <rFont val="돋움"/>
            <family val="3"/>
            <charset val="129"/>
          </rPr>
          <t xml:space="preserve">
하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프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문</t>
        </r>
        <r>
          <rPr>
            <b/>
            <sz val="9"/>
            <color indexed="81"/>
            <rFont val="Tahoma"/>
            <family val="2"/>
          </rPr>
          <t xml:space="preserve">     400,000        220,000
</t>
        </r>
        <r>
          <rPr>
            <b/>
            <sz val="9"/>
            <color indexed="81"/>
            <rFont val="돋움"/>
            <family val="3"/>
            <charset val="129"/>
          </rPr>
          <t>오</t>
        </r>
        <r>
          <rPr>
            <b/>
            <sz val="9"/>
            <color indexed="81"/>
            <rFont val="Tahoma"/>
            <family val="2"/>
          </rPr>
          <t xml:space="preserve">          </t>
        </r>
        <r>
          <rPr>
            <b/>
            <sz val="9"/>
            <color indexed="81"/>
            <rFont val="돋움"/>
            <family val="3"/>
            <charset val="129"/>
          </rPr>
          <t>벌</t>
        </r>
        <r>
          <rPr>
            <b/>
            <sz val="9"/>
            <color indexed="81"/>
            <rFont val="Tahoma"/>
            <family val="2"/>
          </rPr>
          <t xml:space="preserve">     250,000       150,000
</t>
        </r>
        <r>
          <rPr>
            <b/>
            <sz val="9"/>
            <color indexed="81"/>
            <rFont val="돋움"/>
            <family val="3"/>
            <charset val="129"/>
          </rPr>
          <t>페</t>
        </r>
        <r>
          <rPr>
            <b/>
            <sz val="9"/>
            <color indexed="81"/>
            <rFont val="Tahoma"/>
            <family val="2"/>
          </rPr>
          <t xml:space="preserve">          </t>
        </r>
        <r>
          <rPr>
            <b/>
            <sz val="9"/>
            <color indexed="81"/>
            <rFont val="돋움"/>
            <family val="3"/>
            <charset val="129"/>
          </rPr>
          <t>어</t>
        </r>
        <r>
          <rPr>
            <b/>
            <sz val="9"/>
            <color indexed="81"/>
            <rFont val="Tahoma"/>
            <family val="2"/>
          </rPr>
          <t xml:space="preserve">     150,000         80,000 
                                      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8"/>
            <color indexed="10"/>
            <rFont val="맑은 고딕"/>
            <family val="3"/>
            <charset val="129"/>
          </rPr>
          <t>단위: 원(부가세면제)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 xml:space="preserve"> [</t>
        </r>
        <r>
          <rPr>
            <b/>
            <sz val="9"/>
            <color indexed="81"/>
            <rFont val="돋움"/>
            <family val="3"/>
            <charset val="129"/>
          </rPr>
          <t>식사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요금</t>
        </r>
        <r>
          <rPr>
            <b/>
            <sz val="9"/>
            <color indexed="81"/>
            <rFont val="Tahoma"/>
            <family val="2"/>
          </rPr>
          <t xml:space="preserve">]                   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 5,900
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고등</t>
        </r>
        <r>
          <rPr>
            <b/>
            <sz val="9"/>
            <color indexed="81"/>
            <rFont val="Tahoma"/>
            <family val="2"/>
          </rPr>
          <t xml:space="preserve">  6,900
 </t>
        </r>
        <r>
          <rPr>
            <b/>
            <sz val="9"/>
            <color indexed="81"/>
            <rFont val="돋움"/>
            <family val="3"/>
            <charset val="129"/>
          </rPr>
          <t>성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 7,900
</t>
        </r>
        <r>
          <rPr>
            <b/>
            <sz val="8"/>
            <color indexed="81"/>
            <rFont val="Tahoma"/>
            <family val="2"/>
          </rPr>
          <t xml:space="preserve">  </t>
        </r>
        <r>
          <rPr>
            <b/>
            <sz val="8"/>
            <color indexed="81"/>
            <rFont val="돋움"/>
            <family val="3"/>
            <charset val="129"/>
          </rPr>
          <t>조</t>
        </r>
        <r>
          <rPr>
            <b/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81"/>
            <rFont val="돋움"/>
            <family val="3"/>
            <charset val="129"/>
          </rPr>
          <t>중</t>
        </r>
        <r>
          <rPr>
            <b/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81"/>
            <rFont val="돋움"/>
            <family val="3"/>
            <charset val="129"/>
          </rPr>
          <t>석식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 xml:space="preserve">요금동일
</t>
        </r>
        <r>
          <rPr>
            <b/>
            <sz val="8"/>
            <color indexed="81"/>
            <rFont val="Tahoma"/>
            <family val="2"/>
          </rPr>
          <t xml:space="preserve">                         </t>
        </r>
        <r>
          <rPr>
            <b/>
            <sz val="8"/>
            <color indexed="81"/>
            <rFont val="맑은 고딕"/>
            <family val="3"/>
            <charset val="129"/>
          </rPr>
          <t xml:space="preserve"> </t>
        </r>
        <r>
          <rPr>
            <b/>
            <sz val="8"/>
            <color indexed="10"/>
            <rFont val="맑은 고딕"/>
            <family val="3"/>
            <charset val="129"/>
          </rPr>
          <t xml:space="preserve">단위: 원(부가세 포함)  </t>
        </r>
      </text>
    </comment>
    <comment ref="N47" authorId="0">
      <text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식사시간</t>
        </r>
        <r>
          <rPr>
            <b/>
            <sz val="9"/>
            <color indexed="81"/>
            <rFont val="Tahoma"/>
            <family val="2"/>
          </rPr>
          <t>]</t>
        </r>
        <r>
          <rPr>
            <b/>
            <sz val="9"/>
            <color indexed="81"/>
            <rFont val="돋움"/>
            <family val="3"/>
            <charset val="129"/>
          </rPr>
          <t xml:space="preserve">
조식</t>
        </r>
        <r>
          <rPr>
            <b/>
            <sz val="9"/>
            <color indexed="81"/>
            <rFont val="Tahoma"/>
            <family val="2"/>
          </rPr>
          <t xml:space="preserve"> 07:30~08:30
</t>
        </r>
        <r>
          <rPr>
            <b/>
            <sz val="9"/>
            <color indexed="81"/>
            <rFont val="돋움"/>
            <family val="3"/>
            <charset val="129"/>
          </rPr>
          <t>중식</t>
        </r>
        <r>
          <rPr>
            <b/>
            <sz val="9"/>
            <color indexed="81"/>
            <rFont val="Tahoma"/>
            <family val="2"/>
          </rPr>
          <t xml:space="preserve"> 12:00~13:00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석식</t>
        </r>
        <r>
          <rPr>
            <b/>
            <sz val="9"/>
            <color indexed="81"/>
            <rFont val="Tahoma"/>
            <family val="2"/>
          </rPr>
          <t xml:space="preserve"> 18:00~19:00</t>
        </r>
        <r>
          <rPr>
            <b/>
            <sz val="9"/>
            <color indexed="81"/>
            <rFont val="Tahoma"/>
            <family val="2"/>
          </rPr>
          <t xml:space="preserve">
*</t>
        </r>
        <r>
          <rPr>
            <b/>
            <sz val="8"/>
            <color indexed="81"/>
            <rFont val="돋움"/>
            <family val="3"/>
            <charset val="129"/>
          </rPr>
          <t>사정에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따라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식사시간이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조정될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수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있습니다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<sst xmlns="http://schemas.openxmlformats.org/spreadsheetml/2006/main" count="124" uniqueCount="108">
  <si>
    <t>참    고</t>
    <phoneticPr fontId="4" type="noConversion"/>
  </si>
  <si>
    <t>Division</t>
    <phoneticPr fontId="4" type="noConversion"/>
  </si>
  <si>
    <t>Quantity</t>
    <phoneticPr fontId="4" type="noConversion"/>
  </si>
  <si>
    <t>Unit Price</t>
    <phoneticPr fontId="4" type="noConversion"/>
  </si>
  <si>
    <t>Amount</t>
    <phoneticPr fontId="4" type="noConversion"/>
  </si>
  <si>
    <t>Remark</t>
    <phoneticPr fontId="4" type="noConversion"/>
  </si>
  <si>
    <t>합계(SUM)</t>
    <phoneticPr fontId="4" type="noConversion"/>
  </si>
  <si>
    <t>Grand Total(총계)</t>
    <phoneticPr fontId="4" type="noConversion"/>
  </si>
  <si>
    <t>객실수 /   인원</t>
    <phoneticPr fontId="4" type="noConversion"/>
  </si>
  <si>
    <t xml:space="preserve">            </t>
    <phoneticPr fontId="4" type="noConversion"/>
  </si>
  <si>
    <t>객실 타입</t>
    <phoneticPr fontId="4" type="noConversion"/>
  </si>
  <si>
    <t xml:space="preserve"> 3. 식사(Food &amp; Beverage) </t>
    <phoneticPr fontId="4" type="noConversion"/>
  </si>
  <si>
    <t>일반식(조식)</t>
    <phoneticPr fontId="4" type="noConversion"/>
  </si>
  <si>
    <t>일반식(중식)</t>
    <phoneticPr fontId="4" type="noConversion"/>
  </si>
  <si>
    <t>일반식(석식)</t>
    <phoneticPr fontId="4" type="noConversion"/>
  </si>
  <si>
    <t>회의실 타입</t>
    <phoneticPr fontId="4" type="noConversion"/>
  </si>
  <si>
    <t>식사 타입</t>
    <phoneticPr fontId="4" type="noConversion"/>
  </si>
  <si>
    <t>회의실 수</t>
    <phoneticPr fontId="4" type="noConversion"/>
  </si>
  <si>
    <t xml:space="preserve">  인원</t>
    <phoneticPr fontId="4" type="noConversion"/>
  </si>
  <si>
    <t>스탠다드룸 싱글</t>
    <phoneticPr fontId="4" type="noConversion"/>
  </si>
  <si>
    <t>(침대-1인용)</t>
    <phoneticPr fontId="4" type="noConversion"/>
  </si>
  <si>
    <t xml:space="preserve">스탠다드룸 트윈 </t>
    <phoneticPr fontId="4" type="noConversion"/>
  </si>
  <si>
    <t>(침대-2인용)</t>
    <phoneticPr fontId="4" type="noConversion"/>
  </si>
  <si>
    <t>스탠다드룸 트리플</t>
    <phoneticPr fontId="4" type="noConversion"/>
  </si>
  <si>
    <t>(침대-3인용)</t>
    <phoneticPr fontId="4" type="noConversion"/>
  </si>
  <si>
    <t>스탠다드룸 쿼드</t>
    <phoneticPr fontId="4" type="noConversion"/>
  </si>
  <si>
    <t>(침대-4인용)</t>
    <phoneticPr fontId="4" type="noConversion"/>
  </si>
  <si>
    <t>패밀리룸 원룸</t>
    <phoneticPr fontId="4" type="noConversion"/>
  </si>
  <si>
    <t>(온돌-4인용)</t>
    <phoneticPr fontId="4" type="noConversion"/>
  </si>
  <si>
    <t>패밀리룸 콘도형</t>
    <phoneticPr fontId="4" type="noConversion"/>
  </si>
  <si>
    <t>(온돌-6인용)</t>
    <phoneticPr fontId="4" type="noConversion"/>
  </si>
  <si>
    <t>유스룸 도미토리</t>
    <phoneticPr fontId="4" type="noConversion"/>
  </si>
  <si>
    <t>(침대-6인용)</t>
    <phoneticPr fontId="4" type="noConversion"/>
  </si>
  <si>
    <t>유스룸 온돌</t>
    <phoneticPr fontId="4" type="noConversion"/>
  </si>
  <si>
    <t xml:space="preserve"> 숙박 수</t>
    <phoneticPr fontId="4" type="noConversion"/>
  </si>
  <si>
    <t>유스룸 온돌</t>
    <phoneticPr fontId="4" type="noConversion"/>
  </si>
  <si>
    <t>이용횟수</t>
    <phoneticPr fontId="4" type="noConversion"/>
  </si>
  <si>
    <t xml:space="preserve"> 사용일 수</t>
    <phoneticPr fontId="4" type="noConversion"/>
  </si>
  <si>
    <t>(온돌-10인용)</t>
    <phoneticPr fontId="4" type="noConversion"/>
  </si>
  <si>
    <t>(침대-10인용)</t>
    <phoneticPr fontId="4" type="noConversion"/>
  </si>
  <si>
    <t xml:space="preserve">  people</t>
    <phoneticPr fontId="4" type="noConversion"/>
  </si>
  <si>
    <t>(온돌-4인용)</t>
    <phoneticPr fontId="4" type="noConversion"/>
  </si>
  <si>
    <t>(2인추가-6인용)</t>
    <phoneticPr fontId="4" type="noConversion"/>
  </si>
  <si>
    <t>(온돌-6인용)</t>
    <phoneticPr fontId="4" type="noConversion"/>
  </si>
  <si>
    <t>(2인추가-8인용)</t>
    <phoneticPr fontId="4" type="noConversion"/>
  </si>
  <si>
    <t>유효기간
Vaild Date</t>
    <phoneticPr fontId="3" type="noConversion"/>
  </si>
  <si>
    <t>대강당(다이아몬드)</t>
    <phoneticPr fontId="4" type="noConversion"/>
  </si>
  <si>
    <t>대의실(트리스타)</t>
    <phoneticPr fontId="4" type="noConversion"/>
  </si>
  <si>
    <t>중 회의실(쥬빌리)</t>
    <phoneticPr fontId="4" type="noConversion"/>
  </si>
  <si>
    <t>중 회의실(하프문)</t>
    <phoneticPr fontId="4" type="noConversion"/>
  </si>
  <si>
    <t>소 회의실(오벌)</t>
    <phoneticPr fontId="4" type="noConversion"/>
  </si>
  <si>
    <t>소 회의실(페어)</t>
    <phoneticPr fontId="4" type="noConversion"/>
  </si>
  <si>
    <t>카드번호
No.</t>
    <phoneticPr fontId="3" type="noConversion"/>
  </si>
  <si>
    <t>예약금 관련사항</t>
    <phoneticPr fontId="3" type="noConversion"/>
  </si>
  <si>
    <t>소유자명
Name on Card</t>
    <phoneticPr fontId="4" type="noConversion"/>
  </si>
  <si>
    <t>* 필수항목입력(빨간 테두리 부분)</t>
    <phoneticPr fontId="4" type="noConversion"/>
  </si>
  <si>
    <t>패밀리룸 디럭스</t>
    <phoneticPr fontId="4" type="noConversion"/>
  </si>
  <si>
    <t xml:space="preserve">   Reservation No. </t>
    <phoneticPr fontId="3" type="noConversion"/>
  </si>
  <si>
    <t xml:space="preserve">                   /</t>
    <phoneticPr fontId="4" type="noConversion"/>
  </si>
  <si>
    <t>식사인원이 30명 미만일 경우, 
식사진행이 불가할 수 있습니다.</t>
    <phoneticPr fontId="4" type="noConversion"/>
  </si>
  <si>
    <t xml:space="preserve"> 박(Night)    </t>
    <phoneticPr fontId="3" type="noConversion"/>
  </si>
  <si>
    <t>Deposit(예약금-10%)</t>
    <phoneticPr fontId="4" type="noConversion"/>
  </si>
  <si>
    <t>Time</t>
    <phoneticPr fontId="4" type="noConversion"/>
  </si>
  <si>
    <t>Date</t>
    <phoneticPr fontId="4" type="noConversion"/>
  </si>
  <si>
    <t>사용시간</t>
    <phoneticPr fontId="4" type="noConversion"/>
  </si>
  <si>
    <t>사용일자</t>
    <phoneticPr fontId="4" type="noConversion"/>
  </si>
  <si>
    <t>식사일자</t>
    <phoneticPr fontId="4" type="noConversion"/>
  </si>
  <si>
    <t>식사시간</t>
    <phoneticPr fontId="4" type="noConversion"/>
  </si>
  <si>
    <t>Night</t>
    <phoneticPr fontId="4" type="noConversion"/>
  </si>
  <si>
    <t>Number of use</t>
    <phoneticPr fontId="4" type="noConversion"/>
  </si>
  <si>
    <t>2. 회의실(Conference room)</t>
    <phoneticPr fontId="4" type="noConversion"/>
  </si>
  <si>
    <t>내        용</t>
    <phoneticPr fontId="4" type="noConversion"/>
  </si>
  <si>
    <t xml:space="preserve"> 하이서울유스호스텔은 청소년 수련시설입니다.(일반적인 호텔과는 다릅니다.)</t>
    <phoneticPr fontId="4" type="noConversion"/>
  </si>
  <si>
    <t xml:space="preserve"> 정수기는 각 층 복도 끝에 비치되어 있습니다. 
 (객실 내 별도의 생수 및 미니바는 없으며 필요시 음료 자판기를 1층과 3층에서 이용하실 수 있습니다.)</t>
    <phoneticPr fontId="4" type="noConversion"/>
  </si>
  <si>
    <t xml:space="preserve"> 객실 내 TV는 지상파만 제공됩니다. (종합편성, 케이블 등은 제공되지 않습니다.)</t>
    <phoneticPr fontId="4" type="noConversion"/>
  </si>
  <si>
    <t xml:space="preserve"> 와이파이(Wi-Fi)는1층 로비, 각 층 복도, 회의실에서만 가능합니다. </t>
    <phoneticPr fontId="4" type="noConversion"/>
  </si>
  <si>
    <t xml:space="preserve"> 청소년 단체는 체크인시 학생명단(이름, 주민번호 앞자리, 단체장 직인포함)을 반드시 제출해야 합니다.</t>
    <phoneticPr fontId="4" type="noConversion"/>
  </si>
  <si>
    <t xml:space="preserve"> 하이서울유스호스텔은 음주, 흡연이 불가합니다.          
 (음주 적발시 1회 경고, 2회 퇴실 조치가 취해지며 객실 내 흡연시 1박 비용이 추가로 청구됩니다.)</t>
    <phoneticPr fontId="4" type="noConversion"/>
  </si>
  <si>
    <t xml:space="preserve"> 욕실 내에는 샴푸, 물비누, 드라이기만 비치되어 있습니다. 
 (칫솔, 치약, 빗, 린스 등 기타 물품은 직접 가지고 오시거나 3층 자판기에서 구입하실 수 있습니다.)</t>
    <phoneticPr fontId="4" type="noConversion"/>
  </si>
  <si>
    <t xml:space="preserve"> 객실 내 수건은 1박에 1인 1장만 제공됩니다.
 (추가 수건은 1층 프런트에서 대여가능합니다. 유료 1장 500원)                                                                                                     </t>
    <phoneticPr fontId="4" type="noConversion"/>
  </si>
  <si>
    <t>[ 시설이용시 숙 지 사 항 ]</t>
    <phoneticPr fontId="4" type="noConversion"/>
  </si>
  <si>
    <r>
      <rPr>
        <sz val="10"/>
        <color indexed="10"/>
        <rFont val="서울남산 장체M"/>
        <family val="1"/>
        <charset val="129"/>
      </rPr>
      <t xml:space="preserve">*  </t>
    </r>
    <r>
      <rPr>
        <sz val="10"/>
        <rFont val="서울남산 장체M"/>
        <family val="1"/>
        <charset val="129"/>
      </rPr>
      <t>단체명
    Group Name</t>
    </r>
    <phoneticPr fontId="3" type="noConversion"/>
  </si>
  <si>
    <r>
      <rPr>
        <sz val="10"/>
        <color indexed="10"/>
        <rFont val="서울남산 장체M"/>
        <family val="1"/>
        <charset val="129"/>
      </rPr>
      <t>*</t>
    </r>
    <r>
      <rPr>
        <sz val="10"/>
        <rFont val="서울남산 장체M"/>
        <family val="1"/>
        <charset val="129"/>
      </rPr>
      <t xml:space="preserve"> 성함 및 직함
  </t>
    </r>
    <r>
      <rPr>
        <sz val="9"/>
        <rFont val="서울남산 장체M"/>
        <family val="1"/>
        <charset val="129"/>
      </rPr>
      <t xml:space="preserve"> Guest Name &amp; Position</t>
    </r>
    <phoneticPr fontId="3" type="noConversion"/>
  </si>
  <si>
    <r>
      <rPr>
        <sz val="10"/>
        <color indexed="10"/>
        <rFont val="서울남산 장체M"/>
        <family val="1"/>
        <charset val="129"/>
      </rPr>
      <t xml:space="preserve">*  </t>
    </r>
    <r>
      <rPr>
        <sz val="10"/>
        <rFont val="서울남산 장체M"/>
        <family val="1"/>
        <charset val="129"/>
      </rPr>
      <t>휴대전화/직통전화
    Mobile /Phone</t>
    </r>
    <phoneticPr fontId="3" type="noConversion"/>
  </si>
  <si>
    <r>
      <rPr>
        <sz val="10"/>
        <color indexed="10"/>
        <rFont val="서울남산 장체M"/>
        <family val="1"/>
        <charset val="129"/>
      </rPr>
      <t xml:space="preserve">* </t>
    </r>
    <r>
      <rPr>
        <sz val="10"/>
        <rFont val="서울남산 장체M"/>
        <family val="1"/>
        <charset val="129"/>
      </rPr>
      <t>이메일
   Email</t>
    </r>
    <phoneticPr fontId="4" type="noConversion"/>
  </si>
  <si>
    <r>
      <rPr>
        <sz val="10"/>
        <color indexed="10"/>
        <rFont val="서울남산 장체M"/>
        <family val="1"/>
        <charset val="129"/>
      </rPr>
      <t xml:space="preserve">*  </t>
    </r>
    <r>
      <rPr>
        <sz val="10"/>
        <rFont val="서울남산 장체M"/>
        <family val="1"/>
        <charset val="129"/>
      </rPr>
      <t>참가인원
    No. of People</t>
    </r>
    <phoneticPr fontId="3" type="noConversion"/>
  </si>
  <si>
    <r>
      <rPr>
        <b/>
        <sz val="11"/>
        <rFont val="서울남산 장체M"/>
        <family val="1"/>
        <charset val="129"/>
      </rPr>
      <t xml:space="preserve"> 성인 </t>
    </r>
    <r>
      <rPr>
        <u/>
        <sz val="11"/>
        <rFont val="서울남산 장체M"/>
        <family val="1"/>
        <charset val="129"/>
      </rPr>
      <t xml:space="preserve">       명</t>
    </r>
    <r>
      <rPr>
        <sz val="11"/>
        <rFont val="서울남산 장체M"/>
        <family val="1"/>
        <charset val="129"/>
      </rPr>
      <t xml:space="preserve">   /  </t>
    </r>
    <r>
      <rPr>
        <b/>
        <sz val="11"/>
        <rFont val="서울남산 장체M"/>
        <family val="1"/>
        <charset val="129"/>
      </rPr>
      <t xml:space="preserve">초등학생 </t>
    </r>
    <r>
      <rPr>
        <u/>
        <sz val="11"/>
        <rFont val="서울남산 장체M"/>
        <family val="1"/>
        <charset val="129"/>
      </rPr>
      <t xml:space="preserve">      명</t>
    </r>
    <r>
      <rPr>
        <sz val="11"/>
        <rFont val="서울남산 장체M"/>
        <family val="1"/>
        <charset val="129"/>
      </rPr>
      <t xml:space="preserve">  /   </t>
    </r>
    <r>
      <rPr>
        <b/>
        <sz val="11"/>
        <rFont val="서울남산 장체M"/>
        <family val="1"/>
        <charset val="129"/>
      </rPr>
      <t xml:space="preserve">중학생 </t>
    </r>
    <r>
      <rPr>
        <u/>
        <sz val="11"/>
        <rFont val="서울남산 장체M"/>
        <family val="1"/>
        <charset val="129"/>
      </rPr>
      <t xml:space="preserve">        명</t>
    </r>
    <r>
      <rPr>
        <sz val="11"/>
        <rFont val="서울남산 장체M"/>
        <family val="1"/>
        <charset val="129"/>
      </rPr>
      <t xml:space="preserve">   / </t>
    </r>
    <r>
      <rPr>
        <b/>
        <sz val="11"/>
        <rFont val="서울남산 장체M"/>
        <family val="1"/>
        <charset val="129"/>
      </rPr>
      <t>고등학생</t>
    </r>
    <r>
      <rPr>
        <sz val="11"/>
        <rFont val="서울남산 장체M"/>
        <family val="1"/>
        <charset val="129"/>
      </rPr>
      <t xml:space="preserve">  _______명  / </t>
    </r>
    <r>
      <rPr>
        <b/>
        <sz val="11"/>
        <rFont val="서울남산 장체M"/>
        <family val="1"/>
        <charset val="129"/>
      </rPr>
      <t xml:space="preserve">대학생 </t>
    </r>
    <r>
      <rPr>
        <u/>
        <sz val="11"/>
        <rFont val="서울남산 장체M"/>
        <family val="1"/>
        <charset val="129"/>
      </rPr>
      <t xml:space="preserve">        명</t>
    </r>
    <phoneticPr fontId="4" type="noConversion"/>
  </si>
  <si>
    <r>
      <rPr>
        <sz val="9"/>
        <color indexed="10"/>
        <rFont val="서울남산 장체M"/>
        <family val="1"/>
        <charset val="129"/>
      </rPr>
      <t xml:space="preserve">*  </t>
    </r>
    <r>
      <rPr>
        <sz val="9"/>
        <rFont val="서울남산 장체M"/>
        <family val="1"/>
        <charset val="129"/>
      </rPr>
      <t xml:space="preserve">행사명
    Function  </t>
    </r>
    <phoneticPr fontId="4" type="noConversion"/>
  </si>
  <si>
    <r>
      <rPr>
        <sz val="10"/>
        <color indexed="10"/>
        <rFont val="서울남산 장체M"/>
        <family val="1"/>
        <charset val="129"/>
      </rPr>
      <t>*</t>
    </r>
    <r>
      <rPr>
        <sz val="10"/>
        <rFont val="서울남산 장체M"/>
        <family val="1"/>
        <charset val="129"/>
      </rPr>
      <t xml:space="preserve"> 체크인 날짜
   Arrival Date</t>
    </r>
    <phoneticPr fontId="4" type="noConversion"/>
  </si>
  <si>
    <r>
      <rPr>
        <sz val="10"/>
        <color indexed="10"/>
        <rFont val="서울남산 장체M"/>
        <family val="1"/>
        <charset val="129"/>
      </rPr>
      <t xml:space="preserve">* </t>
    </r>
    <r>
      <rPr>
        <sz val="10"/>
        <rFont val="서울남산 장체M"/>
        <family val="1"/>
        <charset val="129"/>
      </rPr>
      <t>도착예정시간
   Arrival Time</t>
    </r>
    <phoneticPr fontId="3" type="noConversion"/>
  </si>
  <si>
    <r>
      <rPr>
        <sz val="10"/>
        <color indexed="10"/>
        <rFont val="서울남산 장체M"/>
        <family val="1"/>
        <charset val="129"/>
      </rPr>
      <t xml:space="preserve">* </t>
    </r>
    <r>
      <rPr>
        <sz val="10"/>
        <rFont val="서울남산 장체M"/>
        <family val="1"/>
        <charset val="129"/>
      </rPr>
      <t>숙박일수
   Night</t>
    </r>
    <phoneticPr fontId="4" type="noConversion"/>
  </si>
  <si>
    <r>
      <rPr>
        <sz val="10"/>
        <color rgb="FFFF0000"/>
        <rFont val="서울남산 장체M"/>
        <family val="1"/>
        <charset val="129"/>
      </rPr>
      <t xml:space="preserve">* </t>
    </r>
    <r>
      <rPr>
        <sz val="10"/>
        <rFont val="서울남산 장체M"/>
        <family val="1"/>
        <charset val="129"/>
      </rPr>
      <t>주차
   Parking</t>
    </r>
    <phoneticPr fontId="4" type="noConversion"/>
  </si>
  <si>
    <r>
      <t xml:space="preserve">                                     대
</t>
    </r>
    <r>
      <rPr>
        <sz val="10"/>
        <color indexed="10"/>
        <rFont val="서울남산 장체M"/>
        <family val="1"/>
        <charset val="129"/>
      </rPr>
      <t>( 행사 진행자에 한하여 1~2대까지 가능 )</t>
    </r>
    <phoneticPr fontId="4" type="noConversion"/>
  </si>
  <si>
    <r>
      <rPr>
        <sz val="10"/>
        <color indexed="10"/>
        <rFont val="서울남산 장체M"/>
        <family val="1"/>
        <charset val="129"/>
      </rPr>
      <t xml:space="preserve">* </t>
    </r>
    <r>
      <rPr>
        <sz val="10"/>
        <rFont val="서울남산 장체M"/>
        <family val="1"/>
        <charset val="129"/>
      </rPr>
      <t xml:space="preserve">체크아웃 날짜
   </t>
    </r>
    <r>
      <rPr>
        <sz val="9"/>
        <rFont val="서울남산 장체M"/>
        <family val="1"/>
        <charset val="129"/>
      </rPr>
      <t>Departure Date</t>
    </r>
    <phoneticPr fontId="4" type="noConversion"/>
  </si>
  <si>
    <r>
      <rPr>
        <sz val="10"/>
        <color indexed="10"/>
        <rFont val="서울남산 장체M"/>
        <family val="1"/>
        <charset val="129"/>
      </rPr>
      <t xml:space="preserve">* </t>
    </r>
    <r>
      <rPr>
        <sz val="10"/>
        <color indexed="8"/>
        <rFont val="서울남산 장체M"/>
        <family val="1"/>
        <charset val="129"/>
      </rPr>
      <t>신용카드
(Credit card)</t>
    </r>
    <phoneticPr fontId="3" type="noConversion"/>
  </si>
  <si>
    <r>
      <rPr>
        <sz val="8"/>
        <color indexed="10"/>
        <rFont val="서울남산 장체M"/>
        <family val="1"/>
        <charset val="129"/>
      </rPr>
      <t xml:space="preserve">- 신용카드 정보는 예약확정을 위하여 보증용도로 사용됩니다. 
</t>
    </r>
    <r>
      <rPr>
        <sz val="8"/>
        <rFont val="서울남산 장체M"/>
        <family val="1"/>
        <charset val="129"/>
      </rPr>
      <t>- 신용카드 정보는 객실 및 회의실을 안전하게 보장하기 위한 용도로만 사용 되며, 보증된 카드 정보로 직접 결제가 이루어지지 않습니다. 
  실제 지불은 호텔에 도착 이후 제공 해 주시는 지불 수단으로 전액결제 됩니다.</t>
    </r>
    <phoneticPr fontId="3" type="noConversion"/>
  </si>
  <si>
    <r>
      <rPr>
        <b/>
        <sz val="11"/>
        <color theme="6" tint="-0.249977111117893"/>
        <rFont val="서울남산 장체M"/>
        <family val="1"/>
        <charset val="129"/>
      </rPr>
      <t>이메일 Email : hiseoulyh@gmail.com</t>
    </r>
    <r>
      <rPr>
        <b/>
        <sz val="11"/>
        <rFont val="서울남산 장체M"/>
        <family val="1"/>
        <charset val="129"/>
      </rPr>
      <t xml:space="preserve">
</t>
    </r>
    <phoneticPr fontId="4" type="noConversion"/>
  </si>
  <si>
    <t>※ 시설 이용시 불편함이 없도록 사전에 반드시 공지사항을 잘 숙지해 주시길 바라며,                   
        단체의 경우 반드시 참가자에서 안내해 주시길 바랍니다.</t>
    <phoneticPr fontId="4" type="noConversion"/>
  </si>
  <si>
    <t xml:space="preserve">작성일자: </t>
    <phoneticPr fontId="4" type="noConversion"/>
  </si>
  <si>
    <r>
      <rPr>
        <b/>
        <sz val="9"/>
        <rFont val="서울남산 장체M"/>
        <family val="1"/>
        <charset val="129"/>
      </rPr>
      <t xml:space="preserve">1. 객실(Guest room)   </t>
    </r>
    <r>
      <rPr>
        <b/>
        <sz val="9"/>
        <color rgb="FFFF0000"/>
        <rFont val="서울남산 장체M"/>
        <family val="1"/>
        <charset val="129"/>
      </rPr>
      <t xml:space="preserve">                                                                                                                     </t>
    </r>
    <phoneticPr fontId="4" type="noConversion"/>
  </si>
  <si>
    <r>
      <t xml:space="preserve"> 4. Remark(특이사항)
- </t>
    </r>
    <r>
      <rPr>
        <sz val="9"/>
        <rFont val="서울남산 장체M"/>
        <family val="1"/>
        <charset val="129"/>
      </rPr>
      <t xml:space="preserve">청소년단체는 이용하는 객실과 회의실요금에 한하여 </t>
    </r>
    <r>
      <rPr>
        <sz val="9"/>
        <color rgb="FFFF0000"/>
        <rFont val="서울남산 장체M"/>
        <family val="1"/>
        <charset val="129"/>
      </rPr>
      <t xml:space="preserve">부가세 면제 </t>
    </r>
    <r>
      <rPr>
        <sz val="9"/>
        <rFont val="서울남산 장체M"/>
        <family val="1"/>
        <charset val="129"/>
      </rPr>
      <t>해택을 받으실 수 있습니다.</t>
    </r>
    <r>
      <rPr>
        <u/>
        <sz val="9"/>
        <rFont val="서울남산 장체M"/>
        <family val="1"/>
        <charset val="129"/>
      </rPr>
      <t>(</t>
    </r>
    <r>
      <rPr>
        <u/>
        <sz val="9"/>
        <color rgb="FFFF0000"/>
        <rFont val="서울남산 장체M"/>
        <family val="1"/>
        <charset val="129"/>
      </rPr>
      <t>식사요금 제외</t>
    </r>
    <r>
      <rPr>
        <u/>
        <sz val="9"/>
        <rFont val="서울남산 장체M"/>
        <family val="1"/>
        <charset val="129"/>
      </rPr>
      <t>)</t>
    </r>
    <r>
      <rPr>
        <sz val="9"/>
        <rFont val="서울남산 장체M"/>
        <family val="1"/>
        <charset val="129"/>
      </rPr>
      <t xml:space="preserve">
   단, 체크인 시 학생명단(학교장/단체장 직인, 학생 주민번호 앞자리 포함)을 반드시 제출해 주셔야 합니다.</t>
    </r>
    <r>
      <rPr>
        <sz val="9"/>
        <color rgb="FFFF0000"/>
        <rFont val="서울남산 장체M"/>
        <family val="1"/>
        <charset val="129"/>
      </rPr>
      <t xml:space="preserve"> * 외국인일 경우 여권사본 제출
</t>
    </r>
    <phoneticPr fontId="4" type="noConversion"/>
  </si>
  <si>
    <r>
      <rPr>
        <b/>
        <sz val="14"/>
        <color rgb="FFFFFF00"/>
        <rFont val="서울남산 장체M"/>
        <family val="1"/>
        <charset val="129"/>
      </rPr>
      <t>청소년</t>
    </r>
    <r>
      <rPr>
        <b/>
        <sz val="14"/>
        <color theme="0"/>
        <rFont val="서울남산 장체M"/>
        <family val="1"/>
        <charset val="129"/>
      </rPr>
      <t xml:space="preserve"> 단체 예약 신청서
 </t>
    </r>
    <r>
      <rPr>
        <b/>
        <sz val="12"/>
        <color rgb="FFFFFF00"/>
        <rFont val="서울남산 장체M"/>
        <family val="1"/>
        <charset val="129"/>
      </rPr>
      <t>YOUTH</t>
    </r>
    <r>
      <rPr>
        <b/>
        <sz val="12"/>
        <color indexed="9"/>
        <rFont val="서울남산 장체M"/>
        <family val="1"/>
        <charset val="129"/>
      </rPr>
      <t xml:space="preserve"> </t>
    </r>
    <r>
      <rPr>
        <b/>
        <sz val="12"/>
        <color theme="0"/>
        <rFont val="서울남산 장체M"/>
        <family val="1"/>
        <charset val="129"/>
      </rPr>
      <t>GROUP RESERVATION FORM</t>
    </r>
    <phoneticPr fontId="4" type="noConversion"/>
  </si>
  <si>
    <r>
      <rPr>
        <b/>
        <sz val="14"/>
        <color rgb="FFFF3300"/>
        <rFont val="서울남산 장체B"/>
        <family val="1"/>
        <charset val="129"/>
      </rPr>
      <t xml:space="preserve">  단체(객실, 회의실) 이용고객은 개별 주차가 불가합니다. </t>
    </r>
    <r>
      <rPr>
        <b/>
        <sz val="11"/>
        <color rgb="FFFF3300"/>
        <rFont val="서울남산 장체B"/>
        <family val="1"/>
        <charset val="129"/>
      </rPr>
      <t>대중교통이용 부탁드립니다.
  (개별 교육생분들께 필히 미리 공지 부탁드립니다. ex. 개별전화통보 및 문자전송 등 )</t>
    </r>
    <phoneticPr fontId="4" type="noConversion"/>
  </si>
  <si>
    <r>
      <t>금 액</t>
    </r>
    <r>
      <rPr>
        <sz val="8"/>
        <color rgb="FFFF0000"/>
        <rFont val="서울남산 장체M"/>
        <family val="1"/>
        <charset val="129"/>
      </rPr>
      <t>(부가세 면제)</t>
    </r>
    <phoneticPr fontId="4" type="noConversion"/>
  </si>
  <si>
    <t>단 가</t>
    <phoneticPr fontId="4" type="noConversion"/>
  </si>
  <si>
    <r>
      <t>금 액</t>
    </r>
    <r>
      <rPr>
        <sz val="8"/>
        <color rgb="FF3333CC"/>
        <rFont val="서울남산 장체M"/>
        <family val="1"/>
        <charset val="129"/>
      </rPr>
      <t>(부가세 포함)</t>
    </r>
    <phoneticPr fontId="4" type="noConversion"/>
  </si>
  <si>
    <r>
      <t xml:space="preserve">객실 + 회의실 Total </t>
    </r>
    <r>
      <rPr>
        <b/>
        <sz val="11"/>
        <color rgb="FFFF0000"/>
        <rFont val="서울남산 장체M"/>
        <family val="1"/>
        <charset val="129"/>
      </rPr>
      <t>(vat 면제)</t>
    </r>
    <phoneticPr fontId="4" type="noConversion"/>
  </si>
  <si>
    <r>
      <rPr>
        <b/>
        <sz val="11"/>
        <rFont val="서울남산 장체M"/>
        <family val="1"/>
        <charset val="129"/>
      </rPr>
      <t>식사 Total</t>
    </r>
    <r>
      <rPr>
        <b/>
        <sz val="11"/>
        <color theme="4"/>
        <rFont val="서울남산 장체M"/>
        <family val="1"/>
        <charset val="129"/>
      </rPr>
      <t xml:space="preserve"> </t>
    </r>
    <r>
      <rPr>
        <b/>
        <sz val="11"/>
        <color rgb="FF3333CC"/>
        <rFont val="서울남산 장체M"/>
        <family val="1"/>
        <charset val="129"/>
      </rPr>
      <t>(vat 포함)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</si>
</sst>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"/>
    <numFmt numFmtId="178" formatCode="_ * #,##0_ ;_ * \-#,##0_ ;_ * &quot;-&quot;_ ;_ @_ "/>
    <numFmt numFmtId="179" formatCode="_ * #,##0.00_ ;_ * \-#,##0.00_ ;_ * &quot;-&quot;??_ ;_ @_ "/>
    <numFmt numFmtId="180" formatCode="_ * #,##0.00000_ ;_ * \-#,##0.00000_ ;_ * &quot;-&quot;_ ;_ @_ "/>
    <numFmt numFmtId="181" formatCode="\(\+\-#,##0.0\)"/>
    <numFmt numFmtId="182" formatCode="mm&quot;월&quot;\ dd&quot;일&quot;"/>
    <numFmt numFmtId="183" formatCode="[$-F800]dddd\,\ mmmm\ dd\,\ yyyy"/>
  </numFmts>
  <fonts count="76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2"/>
      <name val="뼻뮝"/>
      <family val="1"/>
      <charset val="129"/>
    </font>
    <font>
      <sz val="12"/>
      <name val="명조"/>
      <family val="3"/>
      <charset val="129"/>
    </font>
    <font>
      <sz val="11"/>
      <name val="08서울남산체 L"/>
      <family val="1"/>
      <charset val="129"/>
    </font>
    <font>
      <sz val="10"/>
      <name val="08서울남산체 L"/>
      <family val="1"/>
      <charset val="129"/>
    </font>
    <font>
      <sz val="14"/>
      <name val="08서울남산체 L"/>
      <family val="1"/>
      <charset val="129"/>
    </font>
    <font>
      <b/>
      <sz val="12"/>
      <name val="08서울남산체 L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1"/>
      <color theme="1"/>
      <name val="08서울한강체 L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8"/>
      <color indexed="81"/>
      <name val="Tahoma"/>
      <family val="2"/>
    </font>
    <font>
      <b/>
      <sz val="8"/>
      <color indexed="81"/>
      <name val="돋움"/>
      <family val="3"/>
      <charset val="129"/>
    </font>
    <font>
      <b/>
      <sz val="8"/>
      <color indexed="81"/>
      <name val="Tahoma"/>
      <family val="2"/>
    </font>
    <font>
      <b/>
      <sz val="9"/>
      <color indexed="10"/>
      <name val="맑은 고딕"/>
      <family val="3"/>
      <charset val="129"/>
    </font>
    <font>
      <b/>
      <sz val="8"/>
      <color indexed="10"/>
      <name val="맑은 고딕"/>
      <family val="3"/>
      <charset val="129"/>
    </font>
    <font>
      <b/>
      <sz val="8"/>
      <color indexed="81"/>
      <name val="맑은 고딕"/>
      <family val="3"/>
      <charset val="129"/>
    </font>
    <font>
      <b/>
      <sz val="14"/>
      <color theme="0"/>
      <name val="서울남산 장체M"/>
      <family val="1"/>
      <charset val="129"/>
    </font>
    <font>
      <b/>
      <sz val="14"/>
      <color rgb="FFFFFF00"/>
      <name val="서울남산 장체M"/>
      <family val="1"/>
      <charset val="129"/>
    </font>
    <font>
      <b/>
      <sz val="12"/>
      <color rgb="FFFFFF00"/>
      <name val="서울남산 장체M"/>
      <family val="1"/>
      <charset val="129"/>
    </font>
    <font>
      <b/>
      <sz val="12"/>
      <color indexed="9"/>
      <name val="서울남산 장체M"/>
      <family val="1"/>
      <charset val="129"/>
    </font>
    <font>
      <b/>
      <sz val="11"/>
      <color rgb="FFFF0000"/>
      <name val="서울남산 장체M"/>
      <family val="1"/>
      <charset val="129"/>
    </font>
    <font>
      <sz val="11"/>
      <name val="서울남산 장체M"/>
      <family val="1"/>
      <charset val="129"/>
    </font>
    <font>
      <sz val="10"/>
      <name val="서울남산 장체M"/>
      <family val="1"/>
      <charset val="129"/>
    </font>
    <font>
      <sz val="10"/>
      <color indexed="10"/>
      <name val="서울남산 장체M"/>
      <family val="1"/>
      <charset val="129"/>
    </font>
    <font>
      <sz val="14"/>
      <name val="서울남산 장체M"/>
      <family val="1"/>
      <charset val="129"/>
    </font>
    <font>
      <sz val="9"/>
      <name val="서울남산 장체M"/>
      <family val="1"/>
      <charset val="129"/>
    </font>
    <font>
      <u/>
      <sz val="11"/>
      <color theme="10"/>
      <name val="서울남산 장체M"/>
      <family val="1"/>
      <charset val="129"/>
    </font>
    <font>
      <b/>
      <sz val="11"/>
      <name val="서울남산 장체M"/>
      <family val="1"/>
      <charset val="129"/>
    </font>
    <font>
      <u/>
      <sz val="11"/>
      <name val="서울남산 장체M"/>
      <family val="1"/>
      <charset val="129"/>
    </font>
    <font>
      <sz val="9"/>
      <color indexed="10"/>
      <name val="서울남산 장체M"/>
      <family val="1"/>
      <charset val="129"/>
    </font>
    <font>
      <sz val="14"/>
      <color rgb="FF0000FF"/>
      <name val="서울남산 장체M"/>
      <family val="1"/>
      <charset val="129"/>
    </font>
    <font>
      <sz val="10"/>
      <color rgb="FFFF0000"/>
      <name val="서울남산 장체M"/>
      <family val="1"/>
      <charset val="129"/>
    </font>
    <font>
      <sz val="8"/>
      <color indexed="10"/>
      <name val="서울남산 장체M"/>
      <family val="1"/>
      <charset val="129"/>
    </font>
    <font>
      <sz val="10"/>
      <color theme="1"/>
      <name val="서울남산 장체M"/>
      <family val="1"/>
      <charset val="129"/>
    </font>
    <font>
      <sz val="10"/>
      <color indexed="8"/>
      <name val="서울남산 장체M"/>
      <family val="1"/>
      <charset val="129"/>
    </font>
    <font>
      <sz val="9"/>
      <color theme="1"/>
      <name val="서울남산 장체M"/>
      <family val="1"/>
      <charset val="129"/>
    </font>
    <font>
      <sz val="8"/>
      <name val="서울남산 장체M"/>
      <family val="1"/>
      <charset val="129"/>
    </font>
    <font>
      <b/>
      <sz val="10"/>
      <color theme="1"/>
      <name val="서울남산 장체M"/>
      <family val="1"/>
      <charset val="129"/>
    </font>
    <font>
      <sz val="8"/>
      <color theme="1" tint="0.249977111117893"/>
      <name val="서울남산 장체M"/>
      <family val="1"/>
      <charset val="129"/>
    </font>
    <font>
      <b/>
      <sz val="9"/>
      <name val="서울남산 장체M"/>
      <family val="1"/>
      <charset val="129"/>
    </font>
    <font>
      <sz val="7"/>
      <name val="서울남산 장체M"/>
      <family val="1"/>
      <charset val="129"/>
    </font>
    <font>
      <sz val="9"/>
      <color rgb="FFFF0000"/>
      <name val="서울남산 장체M"/>
      <family val="1"/>
      <charset val="129"/>
    </font>
    <font>
      <u/>
      <sz val="9"/>
      <name val="서울남산 장체M"/>
      <family val="1"/>
      <charset val="129"/>
    </font>
    <font>
      <b/>
      <sz val="10"/>
      <name val="서울남산 장체M"/>
      <family val="1"/>
      <charset val="129"/>
    </font>
    <font>
      <b/>
      <sz val="11"/>
      <color theme="6" tint="-0.249977111117893"/>
      <name val="서울남산 장체M"/>
      <family val="1"/>
      <charset val="129"/>
    </font>
    <font>
      <b/>
      <sz val="11"/>
      <color rgb="FF669900"/>
      <name val="서울남산 장체M"/>
      <family val="1"/>
      <charset val="129"/>
    </font>
    <font>
      <b/>
      <sz val="14"/>
      <color rgb="FFFF0000"/>
      <name val="서울남산 장체M"/>
      <family val="1"/>
      <charset val="129"/>
    </font>
    <font>
      <b/>
      <sz val="14"/>
      <color theme="6" tint="-0.499984740745262"/>
      <name val="서울남산 장체M"/>
      <family val="1"/>
      <charset val="129"/>
    </font>
    <font>
      <sz val="11"/>
      <name val="서울남산 장체B"/>
      <family val="1"/>
      <charset val="129"/>
    </font>
    <font>
      <b/>
      <sz val="26"/>
      <color rgb="FF3333CC"/>
      <name val="서울남산 장체L"/>
      <family val="1"/>
      <charset val="129"/>
    </font>
    <font>
      <sz val="14"/>
      <color rgb="FF3333CC"/>
      <name val="서울남산 장체L"/>
      <family val="1"/>
      <charset val="129"/>
    </font>
    <font>
      <sz val="14"/>
      <color rgb="FFFF0000"/>
      <name val="서울남산 장체L"/>
      <family val="1"/>
      <charset val="129"/>
    </font>
    <font>
      <b/>
      <sz val="12"/>
      <color rgb="FFFF0000"/>
      <name val="서울남산 장체L"/>
      <family val="1"/>
      <charset val="129"/>
    </font>
    <font>
      <b/>
      <sz val="16"/>
      <name val="서울남산 장체L"/>
      <family val="1"/>
      <charset val="129"/>
    </font>
    <font>
      <b/>
      <sz val="11"/>
      <name val="서울남산 장체L"/>
      <family val="1"/>
      <charset val="129"/>
    </font>
    <font>
      <sz val="11"/>
      <name val="서울남산 장체L"/>
      <family val="1"/>
      <charset val="129"/>
    </font>
    <font>
      <b/>
      <sz val="16"/>
      <color theme="0"/>
      <name val="서울남산 장체M"/>
      <family val="1"/>
      <charset val="129"/>
    </font>
    <font>
      <b/>
      <sz val="22"/>
      <color theme="9" tint="-0.249977111117893"/>
      <name val="HY헤드라인M"/>
      <family val="1"/>
      <charset val="129"/>
    </font>
    <font>
      <b/>
      <sz val="14"/>
      <color theme="9" tint="-0.249977111117893"/>
      <name val="HY태백B"/>
      <family val="1"/>
      <charset val="129"/>
    </font>
    <font>
      <b/>
      <sz val="9"/>
      <color rgb="FFFF0000"/>
      <name val="서울남산 장체M"/>
      <family val="1"/>
      <charset val="129"/>
    </font>
    <font>
      <u/>
      <sz val="9"/>
      <color rgb="FFFF0000"/>
      <name val="서울남산 장체M"/>
      <family val="1"/>
      <charset val="129"/>
    </font>
    <font>
      <b/>
      <sz val="12"/>
      <color theme="0"/>
      <name val="서울남산 장체M"/>
      <family val="1"/>
      <charset val="129"/>
    </font>
    <font>
      <b/>
      <sz val="11"/>
      <color rgb="FFFF3300"/>
      <name val="서울남산 장체B"/>
      <family val="1"/>
      <charset val="129"/>
    </font>
    <font>
      <b/>
      <sz val="14"/>
      <color rgb="FFFF3300"/>
      <name val="서울남산 장체B"/>
      <family val="1"/>
      <charset val="129"/>
    </font>
    <font>
      <sz val="8"/>
      <color rgb="FFFF0000"/>
      <name val="서울남산 장체M"/>
      <family val="1"/>
      <charset val="129"/>
    </font>
    <font>
      <b/>
      <sz val="11"/>
      <color theme="4"/>
      <name val="서울남산 장체M"/>
      <family val="1"/>
      <charset val="129"/>
    </font>
    <font>
      <sz val="8"/>
      <color rgb="FF3333CC"/>
      <name val="서울남산 장체M"/>
      <family val="1"/>
      <charset val="129"/>
    </font>
    <font>
      <b/>
      <sz val="11"/>
      <color rgb="FF3333CC"/>
      <name val="서울남산 장체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AE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64D0A"/>
        <bgColor indexed="64"/>
      </patternFill>
    </fill>
    <fill>
      <patternFill patternType="solid">
        <fgColor rgb="FFF94C07"/>
        <bgColor indexed="64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/>
      <top style="thick">
        <color theme="6" tint="-0.499984740745262"/>
      </top>
      <bottom style="double">
        <color theme="6" tint="-0.499984740745262"/>
      </bottom>
      <diagonal/>
    </border>
    <border>
      <left/>
      <right style="thin">
        <color theme="6" tint="-0.499984740745262"/>
      </right>
      <top style="double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double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ck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ck">
        <color theme="6" tint="-0.499984740745262"/>
      </bottom>
      <diagonal/>
    </border>
  </borders>
  <cellStyleXfs count="15">
    <xf numFmtId="0" fontId="0" fillId="0" borderId="0">
      <alignment vertical="center"/>
    </xf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/>
    <xf numFmtId="0" fontId="6" fillId="0" borderId="0"/>
    <xf numFmtId="41" fontId="1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>
      <alignment vertical="center"/>
    </xf>
    <xf numFmtId="176" fontId="2" fillId="0" borderId="0" xfId="13" applyNumberFormat="1" applyFont="1">
      <alignment vertical="center"/>
    </xf>
    <xf numFmtId="176" fontId="8" fillId="0" borderId="0" xfId="13" applyNumberFormat="1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176" fontId="8" fillId="2" borderId="0" xfId="13" applyNumberFormat="1" applyFont="1" applyFill="1">
      <alignment vertical="center"/>
    </xf>
    <xf numFmtId="176" fontId="8" fillId="0" borderId="0" xfId="13" applyNumberFormat="1" applyFont="1" applyAlignment="1">
      <alignment vertical="center" wrapText="1"/>
    </xf>
    <xf numFmtId="0" fontId="14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176" fontId="2" fillId="2" borderId="0" xfId="13" applyNumberFormat="1" applyFont="1" applyFill="1">
      <alignment vertical="center"/>
    </xf>
    <xf numFmtId="176" fontId="8" fillId="2" borderId="0" xfId="13" applyNumberFormat="1" applyFont="1" applyFill="1" applyAlignment="1">
      <alignment vertical="center" wrapText="1"/>
    </xf>
    <xf numFmtId="176" fontId="30" fillId="2" borderId="0" xfId="13" applyNumberFormat="1" applyFont="1" applyFill="1" applyBorder="1" applyAlignment="1">
      <alignment horizontal="left" vertical="center" wrapText="1"/>
    </xf>
    <xf numFmtId="176" fontId="30" fillId="2" borderId="0" xfId="13" applyNumberFormat="1" applyFont="1" applyFill="1" applyBorder="1" applyAlignment="1">
      <alignment horizontal="left" vertical="center"/>
    </xf>
    <xf numFmtId="176" fontId="30" fillId="2" borderId="0" xfId="13" applyNumberFormat="1" applyFont="1" applyFill="1" applyBorder="1" applyAlignment="1">
      <alignment vertical="center"/>
    </xf>
    <xf numFmtId="176" fontId="30" fillId="2" borderId="0" xfId="13" applyNumberFormat="1" applyFont="1" applyFill="1" applyBorder="1" applyAlignment="1">
      <alignment horizontal="center" vertical="center" wrapText="1"/>
    </xf>
    <xf numFmtId="176" fontId="33" fillId="0" borderId="1" xfId="7" applyNumberFormat="1" applyFont="1" applyBorder="1" applyAlignment="1">
      <alignment vertical="center"/>
    </xf>
    <xf numFmtId="41" fontId="33" fillId="0" borderId="1" xfId="7" applyNumberFormat="1" applyFont="1" applyBorder="1" applyAlignment="1">
      <alignment vertical="center"/>
    </xf>
    <xf numFmtId="176" fontId="33" fillId="0" borderId="2" xfId="7" applyNumberFormat="1" applyFont="1" applyBorder="1" applyAlignment="1">
      <alignment vertical="center"/>
    </xf>
    <xf numFmtId="41" fontId="33" fillId="0" borderId="2" xfId="7" applyNumberFormat="1" applyFont="1" applyBorder="1" applyAlignment="1">
      <alignment vertical="center"/>
    </xf>
    <xf numFmtId="41" fontId="47" fillId="0" borderId="3" xfId="13" applyNumberFormat="1" applyFont="1" applyBorder="1" applyAlignment="1">
      <alignment vertical="center"/>
    </xf>
    <xf numFmtId="176" fontId="30" fillId="3" borderId="53" xfId="13" applyNumberFormat="1" applyFont="1" applyFill="1" applyBorder="1" applyAlignment="1">
      <alignment horizontal="center" vertical="center"/>
    </xf>
    <xf numFmtId="176" fontId="30" fillId="3" borderId="73" xfId="13" applyNumberFormat="1" applyFont="1" applyFill="1" applyBorder="1" applyAlignment="1">
      <alignment horizontal="center" vertical="center"/>
    </xf>
    <xf numFmtId="176" fontId="30" fillId="3" borderId="20" xfId="13" applyNumberFormat="1" applyFont="1" applyFill="1" applyBorder="1" applyAlignment="1">
      <alignment horizontal="center" vertical="center"/>
    </xf>
    <xf numFmtId="176" fontId="30" fillId="3" borderId="74" xfId="13" applyNumberFormat="1" applyFont="1" applyFill="1" applyBorder="1" applyAlignment="1">
      <alignment horizontal="center" vertical="center"/>
    </xf>
    <xf numFmtId="0" fontId="33" fillId="2" borderId="72" xfId="13" applyNumberFormat="1" applyFont="1" applyFill="1" applyBorder="1" applyAlignment="1">
      <alignment horizontal="center" vertical="center"/>
    </xf>
    <xf numFmtId="0" fontId="33" fillId="2" borderId="6" xfId="13" applyNumberFormat="1" applyFont="1" applyFill="1" applyBorder="1" applyAlignment="1">
      <alignment horizontal="center" vertical="center"/>
    </xf>
    <xf numFmtId="0" fontId="33" fillId="0" borderId="1" xfId="13" applyNumberFormat="1" applyFont="1" applyBorder="1" applyAlignment="1">
      <alignment horizontal="center" vertical="center"/>
    </xf>
    <xf numFmtId="0" fontId="33" fillId="0" borderId="8" xfId="13" applyNumberFormat="1" applyFont="1" applyBorder="1" applyAlignment="1">
      <alignment horizontal="center" vertical="center"/>
    </xf>
    <xf numFmtId="182" fontId="33" fillId="0" borderId="1" xfId="13" applyNumberFormat="1" applyFont="1" applyBorder="1" applyAlignment="1">
      <alignment horizontal="center" vertical="center"/>
    </xf>
    <xf numFmtId="0" fontId="33" fillId="0" borderId="70" xfId="13" applyNumberFormat="1" applyFont="1" applyBorder="1" applyAlignment="1">
      <alignment horizontal="center" vertical="center"/>
    </xf>
    <xf numFmtId="0" fontId="33" fillId="0" borderId="28" xfId="13" applyNumberFormat="1" applyFont="1" applyBorder="1" applyAlignment="1">
      <alignment horizontal="center" vertical="center"/>
    </xf>
    <xf numFmtId="0" fontId="33" fillId="0" borderId="5" xfId="13" applyNumberFormat="1" applyFont="1" applyBorder="1" applyAlignment="1">
      <alignment horizontal="center" vertical="center"/>
    </xf>
    <xf numFmtId="0" fontId="33" fillId="0" borderId="71" xfId="13" applyNumberFormat="1" applyFont="1" applyBorder="1" applyAlignment="1">
      <alignment horizontal="center" vertical="center"/>
    </xf>
    <xf numFmtId="182" fontId="33" fillId="0" borderId="7" xfId="13" applyNumberFormat="1" applyFont="1" applyBorder="1" applyAlignment="1">
      <alignment horizontal="center" vertical="center"/>
    </xf>
    <xf numFmtId="0" fontId="33" fillId="0" borderId="75" xfId="13" applyNumberFormat="1" applyFont="1" applyBorder="1" applyAlignment="1">
      <alignment horizontal="center" vertical="center"/>
    </xf>
    <xf numFmtId="20" fontId="33" fillId="0" borderId="27" xfId="13" applyNumberFormat="1" applyFont="1" applyBorder="1" applyAlignment="1">
      <alignment horizontal="center" vertical="center"/>
    </xf>
    <xf numFmtId="0" fontId="33" fillId="0" borderId="69" xfId="13" applyNumberFormat="1" applyFont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177" fontId="51" fillId="2" borderId="4" xfId="0" applyNumberFormat="1" applyFont="1" applyFill="1" applyBorder="1" applyAlignment="1">
      <alignment horizontal="right" vertical="center"/>
    </xf>
    <xf numFmtId="0" fontId="51" fillId="2" borderId="4" xfId="0" applyFont="1" applyFill="1" applyBorder="1" applyAlignment="1">
      <alignment horizontal="right" vertical="center"/>
    </xf>
    <xf numFmtId="176" fontId="29" fillId="2" borderId="0" xfId="13" applyNumberFormat="1" applyFont="1" applyFill="1">
      <alignment vertical="center"/>
    </xf>
    <xf numFmtId="176" fontId="29" fillId="3" borderId="0" xfId="13" applyNumberFormat="1" applyFont="1" applyFill="1">
      <alignment vertical="center"/>
    </xf>
    <xf numFmtId="176" fontId="29" fillId="0" borderId="0" xfId="13" applyNumberFormat="1" applyFont="1">
      <alignment vertical="center"/>
    </xf>
    <xf numFmtId="176" fontId="54" fillId="7" borderId="0" xfId="13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33" fillId="2" borderId="66" xfId="0" applyFont="1" applyFill="1" applyBorder="1" applyAlignment="1">
      <alignment vertical="center" wrapText="1"/>
    </xf>
    <xf numFmtId="0" fontId="43" fillId="2" borderId="76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2" fillId="0" borderId="78" xfId="0" applyFont="1" applyBorder="1" applyAlignment="1">
      <alignment horizontal="center" vertical="center"/>
    </xf>
    <xf numFmtId="0" fontId="63" fillId="0" borderId="79" xfId="0" applyFont="1" applyBorder="1">
      <alignment vertical="center"/>
    </xf>
    <xf numFmtId="0" fontId="62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vertical="center" wrapText="1"/>
    </xf>
    <xf numFmtId="0" fontId="63" fillId="0" borderId="81" xfId="0" applyFont="1" applyBorder="1">
      <alignment vertical="center"/>
    </xf>
    <xf numFmtId="0" fontId="56" fillId="0" borderId="82" xfId="0" applyFont="1" applyBorder="1" applyAlignment="1">
      <alignment horizontal="center" vertical="center"/>
    </xf>
    <xf numFmtId="0" fontId="70" fillId="0" borderId="83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 wrapText="1" indent="1"/>
    </xf>
    <xf numFmtId="0" fontId="66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176" fontId="64" fillId="6" borderId="59" xfId="13" applyNumberFormat="1" applyFont="1" applyFill="1" applyBorder="1" applyAlignment="1">
      <alignment vertical="center"/>
    </xf>
    <xf numFmtId="176" fontId="64" fillId="6" borderId="68" xfId="13" applyNumberFormat="1" applyFont="1" applyFill="1" applyBorder="1" applyAlignment="1">
      <alignment vertical="center"/>
    </xf>
    <xf numFmtId="176" fontId="30" fillId="3" borderId="56" xfId="13" applyNumberFormat="1" applyFont="1" applyFill="1" applyBorder="1" applyAlignment="1">
      <alignment horizontal="left" vertical="center" wrapText="1"/>
    </xf>
    <xf numFmtId="176" fontId="30" fillId="3" borderId="57" xfId="13" applyNumberFormat="1" applyFont="1" applyFill="1" applyBorder="1" applyAlignment="1">
      <alignment horizontal="left" vertical="center" wrapText="1"/>
    </xf>
    <xf numFmtId="183" fontId="32" fillId="0" borderId="58" xfId="13" applyNumberFormat="1" applyFont="1" applyBorder="1" applyAlignment="1">
      <alignment horizontal="center" vertical="center"/>
    </xf>
    <xf numFmtId="183" fontId="32" fillId="0" borderId="59" xfId="13" applyNumberFormat="1" applyFont="1" applyBorder="1" applyAlignment="1">
      <alignment horizontal="center" vertical="center"/>
    </xf>
    <xf numFmtId="183" fontId="32" fillId="0" borderId="57" xfId="13" applyNumberFormat="1" applyFont="1" applyBorder="1" applyAlignment="1">
      <alignment horizontal="center" vertical="center"/>
    </xf>
    <xf numFmtId="176" fontId="30" fillId="2" borderId="0" xfId="13" applyNumberFormat="1" applyFont="1" applyFill="1" applyBorder="1" applyAlignment="1">
      <alignment horizontal="center" vertical="center" wrapText="1"/>
    </xf>
    <xf numFmtId="176" fontId="30" fillId="3" borderId="54" xfId="13" applyNumberFormat="1" applyFont="1" applyFill="1" applyBorder="1" applyAlignment="1">
      <alignment horizontal="center" vertical="center"/>
    </xf>
    <xf numFmtId="176" fontId="30" fillId="3" borderId="51" xfId="13" applyNumberFormat="1" applyFont="1" applyFill="1" applyBorder="1" applyAlignment="1">
      <alignment horizontal="center" vertical="center"/>
    </xf>
    <xf numFmtId="0" fontId="43" fillId="2" borderId="76" xfId="0" applyFont="1" applyFill="1" applyBorder="1" applyAlignment="1">
      <alignment horizontal="center" vertical="center" wrapText="1"/>
    </xf>
    <xf numFmtId="0" fontId="43" fillId="2" borderId="76" xfId="0" applyFont="1" applyFill="1" applyBorder="1" applyAlignment="1">
      <alignment horizontal="center" vertical="center"/>
    </xf>
    <xf numFmtId="49" fontId="46" fillId="0" borderId="58" xfId="0" quotePrefix="1" applyNumberFormat="1" applyFont="1" applyBorder="1" applyAlignment="1">
      <alignment horizontal="left" vertical="center" wrapText="1"/>
    </xf>
    <xf numFmtId="49" fontId="46" fillId="0" borderId="59" xfId="0" applyNumberFormat="1" applyFont="1" applyBorder="1" applyAlignment="1">
      <alignment horizontal="left" vertical="center"/>
    </xf>
    <xf numFmtId="49" fontId="46" fillId="0" borderId="68" xfId="0" applyNumberFormat="1" applyFont="1" applyBorder="1" applyAlignment="1">
      <alignment horizontal="left" vertical="center"/>
    </xf>
    <xf numFmtId="0" fontId="41" fillId="3" borderId="56" xfId="0" applyFont="1" applyFill="1" applyBorder="1" applyAlignment="1">
      <alignment horizontal="center" vertical="center"/>
    </xf>
    <xf numFmtId="0" fontId="41" fillId="3" borderId="57" xfId="0" applyFont="1" applyFill="1" applyBorder="1" applyAlignment="1">
      <alignment horizontal="center" vertical="center"/>
    </xf>
    <xf numFmtId="0" fontId="45" fillId="0" borderId="60" xfId="0" applyNumberFormat="1" applyFont="1" applyBorder="1" applyAlignment="1">
      <alignment horizontal="center" vertical="center"/>
    </xf>
    <xf numFmtId="0" fontId="45" fillId="0" borderId="61" xfId="0" applyNumberFormat="1" applyFont="1" applyBorder="1" applyAlignment="1">
      <alignment horizontal="center" vertical="center"/>
    </xf>
    <xf numFmtId="0" fontId="41" fillId="3" borderId="67" xfId="0" applyFont="1" applyFill="1" applyBorder="1" applyAlignment="1">
      <alignment horizontal="center" vertical="center" wrapText="1"/>
    </xf>
    <xf numFmtId="0" fontId="41" fillId="3" borderId="65" xfId="0" applyFont="1" applyFill="1" applyBorder="1" applyAlignment="1">
      <alignment horizontal="center" vertical="center" wrapText="1"/>
    </xf>
    <xf numFmtId="182" fontId="33" fillId="0" borderId="7" xfId="13" applyNumberFormat="1" applyFont="1" applyBorder="1" applyAlignment="1">
      <alignment horizontal="center" vertical="center"/>
    </xf>
    <xf numFmtId="182" fontId="33" fillId="0" borderId="8" xfId="13" applyNumberFormat="1" applyFont="1" applyBorder="1" applyAlignment="1">
      <alignment horizontal="center" vertical="center"/>
    </xf>
    <xf numFmtId="176" fontId="30" fillId="3" borderId="16" xfId="13" applyNumberFormat="1" applyFont="1" applyFill="1" applyBorder="1" applyAlignment="1">
      <alignment horizontal="center" vertical="center"/>
    </xf>
    <xf numFmtId="176" fontId="30" fillId="3" borderId="17" xfId="13" applyNumberFormat="1" applyFont="1" applyFill="1" applyBorder="1" applyAlignment="1">
      <alignment horizontal="center" vertical="center"/>
    </xf>
    <xf numFmtId="176" fontId="30" fillId="3" borderId="18" xfId="13" applyNumberFormat="1" applyFont="1" applyFill="1" applyBorder="1" applyAlignment="1">
      <alignment horizontal="center" vertical="center"/>
    </xf>
    <xf numFmtId="176" fontId="30" fillId="3" borderId="19" xfId="13" applyNumberFormat="1" applyFont="1" applyFill="1" applyBorder="1" applyAlignment="1">
      <alignment horizontal="center" vertical="center"/>
    </xf>
    <xf numFmtId="176" fontId="30" fillId="3" borderId="20" xfId="13" applyNumberFormat="1" applyFont="1" applyFill="1" applyBorder="1" applyAlignment="1">
      <alignment horizontal="center" vertical="center"/>
    </xf>
    <xf numFmtId="176" fontId="67" fillId="0" borderId="50" xfId="13" applyNumberFormat="1" applyFont="1" applyBorder="1" applyAlignment="1">
      <alignment horizontal="left" vertical="center"/>
    </xf>
    <xf numFmtId="176" fontId="47" fillId="0" borderId="41" xfId="13" applyNumberFormat="1" applyFont="1" applyBorder="1" applyAlignment="1">
      <alignment horizontal="left" vertical="center"/>
    </xf>
    <xf numFmtId="176" fontId="47" fillId="0" borderId="51" xfId="13" applyNumberFormat="1" applyFont="1" applyBorder="1" applyAlignment="1">
      <alignment horizontal="left" vertical="center"/>
    </xf>
    <xf numFmtId="176" fontId="30" fillId="3" borderId="50" xfId="13" applyNumberFormat="1" applyFont="1" applyFill="1" applyBorder="1" applyAlignment="1">
      <alignment horizontal="center" vertical="center"/>
    </xf>
    <xf numFmtId="176" fontId="30" fillId="3" borderId="41" xfId="13" applyNumberFormat="1" applyFont="1" applyFill="1" applyBorder="1" applyAlignment="1">
      <alignment horizontal="center" vertical="center"/>
    </xf>
    <xf numFmtId="176" fontId="30" fillId="3" borderId="62" xfId="13" applyNumberFormat="1" applyFont="1" applyFill="1" applyBorder="1" applyAlignment="1">
      <alignment horizontal="left" vertical="center" wrapText="1"/>
    </xf>
    <xf numFmtId="176" fontId="30" fillId="3" borderId="12" xfId="13" applyNumberFormat="1" applyFont="1" applyFill="1" applyBorder="1" applyAlignment="1">
      <alignment horizontal="left" vertical="center"/>
    </xf>
    <xf numFmtId="176" fontId="32" fillId="0" borderId="13" xfId="13" applyNumberFormat="1" applyFont="1" applyBorder="1" applyAlignment="1">
      <alignment horizontal="right" vertical="center"/>
    </xf>
    <xf numFmtId="176" fontId="32" fillId="0" borderId="14" xfId="13" applyNumberFormat="1" applyFont="1" applyBorder="1" applyAlignment="1">
      <alignment horizontal="right" vertical="center"/>
    </xf>
    <xf numFmtId="176" fontId="32" fillId="0" borderId="15" xfId="13" applyNumberFormat="1" applyFont="1" applyBorder="1" applyAlignment="1">
      <alignment horizontal="right" vertical="center"/>
    </xf>
    <xf numFmtId="41" fontId="33" fillId="0" borderId="1" xfId="7" applyNumberFormat="1" applyFont="1" applyBorder="1" applyAlignment="1">
      <alignment horizontal="right" vertical="center"/>
    </xf>
    <xf numFmtId="41" fontId="33" fillId="0" borderId="7" xfId="7" applyNumberFormat="1" applyFont="1" applyBorder="1" applyAlignment="1">
      <alignment horizontal="right" vertical="center"/>
    </xf>
    <xf numFmtId="0" fontId="43" fillId="2" borderId="60" xfId="0" applyFont="1" applyFill="1" applyBorder="1" applyAlignment="1">
      <alignment horizontal="center" vertical="center" wrapText="1"/>
    </xf>
    <xf numFmtId="0" fontId="43" fillId="2" borderId="65" xfId="0" applyFont="1" applyFill="1" applyBorder="1" applyAlignment="1">
      <alignment horizontal="center" vertical="center" wrapText="1"/>
    </xf>
    <xf numFmtId="49" fontId="45" fillId="2" borderId="60" xfId="0" applyNumberFormat="1" applyFont="1" applyFill="1" applyBorder="1" applyAlignment="1">
      <alignment horizontal="center" vertical="center"/>
    </xf>
    <xf numFmtId="49" fontId="45" fillId="2" borderId="61" xfId="0" applyNumberFormat="1" applyFont="1" applyFill="1" applyBorder="1" applyAlignment="1">
      <alignment horizontal="center" vertical="center"/>
    </xf>
    <xf numFmtId="49" fontId="45" fillId="2" borderId="65" xfId="0" applyNumberFormat="1" applyFont="1" applyFill="1" applyBorder="1" applyAlignment="1">
      <alignment horizontal="center" vertical="center"/>
    </xf>
    <xf numFmtId="41" fontId="33" fillId="3" borderId="23" xfId="7" applyFont="1" applyFill="1" applyBorder="1" applyAlignment="1">
      <alignment vertical="center"/>
    </xf>
    <xf numFmtId="0" fontId="29" fillId="3" borderId="24" xfId="0" applyFont="1" applyFill="1" applyBorder="1" applyAlignment="1">
      <alignment vertical="center"/>
    </xf>
    <xf numFmtId="41" fontId="33" fillId="3" borderId="10" xfId="7" applyFont="1" applyFill="1" applyBorder="1" applyAlignment="1">
      <alignment vertical="center"/>
    </xf>
    <xf numFmtId="0" fontId="29" fillId="3" borderId="12" xfId="0" applyFont="1" applyFill="1" applyBorder="1" applyAlignment="1">
      <alignment vertical="center"/>
    </xf>
    <xf numFmtId="176" fontId="30" fillId="3" borderId="21" xfId="13" applyNumberFormat="1" applyFont="1" applyFill="1" applyBorder="1" applyAlignment="1">
      <alignment horizontal="center" vertical="center"/>
    </xf>
    <xf numFmtId="41" fontId="33" fillId="3" borderId="5" xfId="7" applyFont="1" applyFill="1" applyBorder="1" applyAlignment="1">
      <alignment vertical="center"/>
    </xf>
    <xf numFmtId="0" fontId="29" fillId="3" borderId="6" xfId="0" applyFont="1" applyFill="1" applyBorder="1" applyAlignment="1">
      <alignment vertical="center"/>
    </xf>
    <xf numFmtId="41" fontId="33" fillId="3" borderId="7" xfId="7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176" fontId="33" fillId="0" borderId="9" xfId="7" applyNumberFormat="1" applyFont="1" applyBorder="1" applyAlignment="1">
      <alignment horizontal="center" vertical="center"/>
    </xf>
    <xf numFmtId="176" fontId="33" fillId="0" borderId="1" xfId="7" applyNumberFormat="1" applyFont="1" applyBorder="1" applyAlignment="1">
      <alignment horizontal="center" vertical="center"/>
    </xf>
    <xf numFmtId="176" fontId="33" fillId="2" borderId="1" xfId="7" applyNumberFormat="1" applyFont="1" applyFill="1" applyBorder="1" applyAlignment="1">
      <alignment vertical="center"/>
    </xf>
    <xf numFmtId="176" fontId="30" fillId="3" borderId="11" xfId="13" applyNumberFormat="1" applyFont="1" applyFill="1" applyBorder="1" applyAlignment="1">
      <alignment horizontal="left" vertical="center" wrapText="1"/>
    </xf>
    <xf numFmtId="176" fontId="30" fillId="3" borderId="12" xfId="13" applyNumberFormat="1" applyFont="1" applyFill="1" applyBorder="1" applyAlignment="1">
      <alignment horizontal="left" vertical="center" wrapText="1"/>
    </xf>
    <xf numFmtId="176" fontId="30" fillId="0" borderId="7" xfId="13" applyNumberFormat="1" applyFont="1" applyBorder="1" applyAlignment="1">
      <alignment horizontal="left" vertical="top" wrapText="1"/>
    </xf>
    <xf numFmtId="176" fontId="30" fillId="0" borderId="11" xfId="13" applyNumberFormat="1" applyFont="1" applyBorder="1" applyAlignment="1">
      <alignment horizontal="left" vertical="top"/>
    </xf>
    <xf numFmtId="176" fontId="30" fillId="0" borderId="55" xfId="13" applyNumberFormat="1" applyFont="1" applyBorder="1" applyAlignment="1">
      <alignment horizontal="left" vertical="top"/>
    </xf>
    <xf numFmtId="0" fontId="33" fillId="0" borderId="7" xfId="13" applyNumberFormat="1" applyFont="1" applyBorder="1" applyAlignment="1">
      <alignment horizontal="center" vertical="center"/>
    </xf>
    <xf numFmtId="0" fontId="33" fillId="0" borderId="8" xfId="13" applyNumberFormat="1" applyFont="1" applyBorder="1" applyAlignment="1">
      <alignment horizontal="center" vertical="center"/>
    </xf>
    <xf numFmtId="176" fontId="30" fillId="3" borderId="52" xfId="13" applyNumberFormat="1" applyFont="1" applyFill="1" applyBorder="1" applyAlignment="1">
      <alignment horizontal="center" vertical="center"/>
    </xf>
    <xf numFmtId="176" fontId="30" fillId="3" borderId="53" xfId="13" applyNumberFormat="1" applyFont="1" applyFill="1" applyBorder="1" applyAlignment="1">
      <alignment horizontal="center" vertical="center"/>
    </xf>
    <xf numFmtId="176" fontId="11" fillId="2" borderId="0" xfId="13" applyNumberFormat="1" applyFont="1" applyFill="1" applyBorder="1" applyAlignment="1">
      <alignment horizontal="right" vertical="center" wrapText="1"/>
    </xf>
    <xf numFmtId="176" fontId="11" fillId="2" borderId="0" xfId="13" applyNumberFormat="1" applyFont="1" applyFill="1" applyBorder="1" applyAlignment="1">
      <alignment horizontal="right" vertical="center"/>
    </xf>
    <xf numFmtId="176" fontId="24" fillId="4" borderId="0" xfId="13" applyNumberFormat="1" applyFont="1" applyFill="1" applyBorder="1" applyAlignment="1">
      <alignment horizontal="center" vertical="center" wrapText="1"/>
    </xf>
    <xf numFmtId="176" fontId="30" fillId="3" borderId="63" xfId="13" applyNumberFormat="1" applyFont="1" applyFill="1" applyBorder="1" applyAlignment="1">
      <alignment horizontal="left" vertical="center" wrapText="1"/>
    </xf>
    <xf numFmtId="176" fontId="30" fillId="3" borderId="64" xfId="13" applyNumberFormat="1" applyFont="1" applyFill="1" applyBorder="1" applyAlignment="1">
      <alignment horizontal="left" vertical="center"/>
    </xf>
    <xf numFmtId="176" fontId="32" fillId="0" borderId="60" xfId="13" applyNumberFormat="1" applyFont="1" applyBorder="1" applyAlignment="1">
      <alignment horizontal="left" vertical="center" indent="1"/>
    </xf>
    <xf numFmtId="176" fontId="32" fillId="0" borderId="61" xfId="13" applyNumberFormat="1" applyFont="1" applyBorder="1" applyAlignment="1">
      <alignment horizontal="left" vertical="center" indent="1"/>
    </xf>
    <xf numFmtId="176" fontId="32" fillId="0" borderId="65" xfId="13" applyNumberFormat="1" applyFont="1" applyBorder="1" applyAlignment="1">
      <alignment horizontal="left" vertical="center" indent="1"/>
    </xf>
    <xf numFmtId="176" fontId="30" fillId="3" borderId="60" xfId="13" applyNumberFormat="1" applyFont="1" applyFill="1" applyBorder="1" applyAlignment="1">
      <alignment horizontal="left" vertical="center" wrapText="1"/>
    </xf>
    <xf numFmtId="176" fontId="30" fillId="3" borderId="61" xfId="13" applyNumberFormat="1" applyFont="1" applyFill="1" applyBorder="1" applyAlignment="1">
      <alignment horizontal="left" vertical="center" wrapText="1"/>
    </xf>
    <xf numFmtId="176" fontId="30" fillId="3" borderId="65" xfId="13" applyNumberFormat="1" applyFont="1" applyFill="1" applyBorder="1" applyAlignment="1">
      <alignment horizontal="left" vertical="center" wrapText="1"/>
    </xf>
    <xf numFmtId="176" fontId="32" fillId="0" borderId="61" xfId="13" applyNumberFormat="1" applyFont="1" applyBorder="1" applyAlignment="1">
      <alignment horizontal="center" vertical="center"/>
    </xf>
    <xf numFmtId="176" fontId="32" fillId="0" borderId="66" xfId="13" applyNumberFormat="1" applyFont="1" applyBorder="1" applyAlignment="1">
      <alignment horizontal="center" vertical="center"/>
    </xf>
    <xf numFmtId="176" fontId="28" fillId="2" borderId="0" xfId="13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76" fontId="38" fillId="0" borderId="58" xfId="13" applyNumberFormat="1" applyFont="1" applyBorder="1" applyAlignment="1">
      <alignment horizontal="left" vertical="center" indent="1"/>
    </xf>
    <xf numFmtId="176" fontId="38" fillId="0" borderId="59" xfId="13" applyNumberFormat="1" applyFont="1" applyBorder="1" applyAlignment="1">
      <alignment horizontal="left" vertical="center" indent="1"/>
    </xf>
    <xf numFmtId="176" fontId="38" fillId="0" borderId="68" xfId="13" applyNumberFormat="1" applyFont="1" applyBorder="1" applyAlignment="1">
      <alignment horizontal="left" vertical="center" indent="1"/>
    </xf>
    <xf numFmtId="20" fontId="32" fillId="0" borderId="60" xfId="13" applyNumberFormat="1" applyFont="1" applyBorder="1" applyAlignment="1">
      <alignment horizontal="left" vertical="center" indent="1"/>
    </xf>
    <xf numFmtId="0" fontId="32" fillId="0" borderId="61" xfId="13" applyNumberFormat="1" applyFont="1" applyBorder="1" applyAlignment="1">
      <alignment horizontal="left" vertical="center" indent="1"/>
    </xf>
    <xf numFmtId="0" fontId="32" fillId="0" borderId="66" xfId="13" applyNumberFormat="1" applyFont="1" applyBorder="1" applyAlignment="1">
      <alignment horizontal="left" vertical="center" indent="1"/>
    </xf>
    <xf numFmtId="176" fontId="30" fillId="3" borderId="67" xfId="13" applyNumberFormat="1" applyFont="1" applyFill="1" applyBorder="1" applyAlignment="1">
      <alignment horizontal="left" vertical="center" wrapText="1"/>
    </xf>
    <xf numFmtId="176" fontId="30" fillId="3" borderId="65" xfId="13" applyNumberFormat="1" applyFont="1" applyFill="1" applyBorder="1" applyAlignment="1">
      <alignment horizontal="left" vertical="center"/>
    </xf>
    <xf numFmtId="176" fontId="30" fillId="3" borderId="13" xfId="13" applyNumberFormat="1" applyFont="1" applyFill="1" applyBorder="1" applyAlignment="1">
      <alignment vertical="center" wrapText="1"/>
    </xf>
    <xf numFmtId="176" fontId="30" fillId="3" borderId="14" xfId="13" applyNumberFormat="1" applyFont="1" applyFill="1" applyBorder="1" applyAlignment="1">
      <alignment vertical="center" wrapText="1"/>
    </xf>
    <xf numFmtId="176" fontId="30" fillId="3" borderId="15" xfId="13" applyNumberFormat="1" applyFont="1" applyFill="1" applyBorder="1" applyAlignment="1">
      <alignment vertical="center" wrapText="1"/>
    </xf>
    <xf numFmtId="176" fontId="34" fillId="0" borderId="7" xfId="14" applyNumberFormat="1" applyFont="1" applyBorder="1" applyAlignment="1" applyProtection="1">
      <alignment horizontal="left" vertical="center" indent="1"/>
    </xf>
    <xf numFmtId="176" fontId="32" fillId="0" borderId="11" xfId="13" applyNumberFormat="1" applyFont="1" applyBorder="1" applyAlignment="1">
      <alignment horizontal="left" vertical="center" indent="1"/>
    </xf>
    <xf numFmtId="176" fontId="32" fillId="0" borderId="55" xfId="13" applyNumberFormat="1" applyFont="1" applyBorder="1" applyAlignment="1">
      <alignment horizontal="left" vertical="center" indent="1"/>
    </xf>
    <xf numFmtId="176" fontId="29" fillId="0" borderId="7" xfId="13" applyNumberFormat="1" applyFont="1" applyBorder="1" applyAlignment="1">
      <alignment horizontal="center" vertical="center"/>
    </xf>
    <xf numFmtId="176" fontId="29" fillId="0" borderId="11" xfId="13" applyNumberFormat="1" applyFont="1" applyBorder="1" applyAlignment="1">
      <alignment horizontal="center" vertical="center"/>
    </xf>
    <xf numFmtId="176" fontId="29" fillId="0" borderId="55" xfId="13" applyNumberFormat="1" applyFont="1" applyBorder="1" applyAlignment="1">
      <alignment horizontal="center" vertical="center"/>
    </xf>
    <xf numFmtId="183" fontId="32" fillId="0" borderId="60" xfId="13" applyNumberFormat="1" applyFont="1" applyBorder="1" applyAlignment="1">
      <alignment horizontal="center" vertical="center"/>
    </xf>
    <xf numFmtId="183" fontId="32" fillId="0" borderId="61" xfId="13" applyNumberFormat="1" applyFont="1" applyBorder="1" applyAlignment="1">
      <alignment horizontal="center" vertical="center"/>
    </xf>
    <xf numFmtId="183" fontId="32" fillId="0" borderId="65" xfId="13" applyNumberFormat="1" applyFont="1" applyBorder="1" applyAlignment="1">
      <alignment horizontal="center" vertical="center"/>
    </xf>
    <xf numFmtId="176" fontId="32" fillId="0" borderId="7" xfId="13" applyNumberFormat="1" applyFont="1" applyBorder="1" applyAlignment="1">
      <alignment horizontal="left" vertical="center" indent="1"/>
    </xf>
    <xf numFmtId="176" fontId="32" fillId="0" borderId="12" xfId="13" applyNumberFormat="1" applyFont="1" applyBorder="1" applyAlignment="1">
      <alignment horizontal="left" vertical="center" indent="1"/>
    </xf>
    <xf numFmtId="176" fontId="33" fillId="3" borderId="56" xfId="13" applyNumberFormat="1" applyFont="1" applyFill="1" applyBorder="1" applyAlignment="1">
      <alignment horizontal="left" vertical="center" wrapText="1"/>
    </xf>
    <xf numFmtId="176" fontId="33" fillId="3" borderId="59" xfId="13" applyNumberFormat="1" applyFont="1" applyFill="1" applyBorder="1" applyAlignment="1">
      <alignment horizontal="left" vertical="center" wrapText="1"/>
    </xf>
    <xf numFmtId="176" fontId="55" fillId="7" borderId="0" xfId="13" applyNumberFormat="1" applyFont="1" applyFill="1" applyBorder="1" applyAlignment="1">
      <alignment horizontal="left" vertical="center" wrapText="1"/>
    </xf>
    <xf numFmtId="176" fontId="33" fillId="2" borderId="7" xfId="7" applyNumberFormat="1" applyFont="1" applyFill="1" applyBorder="1" applyAlignment="1">
      <alignment vertical="center"/>
    </xf>
    <xf numFmtId="176" fontId="33" fillId="2" borderId="12" xfId="7" applyNumberFormat="1" applyFont="1" applyFill="1" applyBorder="1" applyAlignment="1">
      <alignment vertical="center"/>
    </xf>
    <xf numFmtId="41" fontId="33" fillId="3" borderId="13" xfId="7" applyFont="1" applyFill="1" applyBorder="1" applyAlignment="1">
      <alignment vertical="center"/>
    </xf>
    <xf numFmtId="0" fontId="29" fillId="3" borderId="26" xfId="0" applyFont="1" applyFill="1" applyBorder="1" applyAlignment="1">
      <alignment vertical="center"/>
    </xf>
    <xf numFmtId="176" fontId="33" fillId="0" borderId="10" xfId="7" applyNumberFormat="1" applyFont="1" applyBorder="1" applyAlignment="1">
      <alignment horizontal="center" vertical="center"/>
    </xf>
    <xf numFmtId="176" fontId="33" fillId="0" borderId="12" xfId="7" applyNumberFormat="1" applyFont="1" applyBorder="1" applyAlignment="1">
      <alignment horizontal="center" vertical="center"/>
    </xf>
    <xf numFmtId="41" fontId="33" fillId="3" borderId="25" xfId="7" applyFont="1" applyFill="1" applyBorder="1" applyAlignment="1">
      <alignment vertical="center"/>
    </xf>
    <xf numFmtId="0" fontId="29" fillId="3" borderId="15" xfId="0" applyFont="1" applyFill="1" applyBorder="1" applyAlignment="1">
      <alignment vertical="center"/>
    </xf>
    <xf numFmtId="41" fontId="33" fillId="3" borderId="25" xfId="7" applyFont="1" applyFill="1" applyBorder="1" applyAlignment="1">
      <alignment horizontal="left" vertical="center"/>
    </xf>
    <xf numFmtId="41" fontId="33" fillId="3" borderId="15" xfId="7" applyFont="1" applyFill="1" applyBorder="1" applyAlignment="1">
      <alignment horizontal="left" vertical="center"/>
    </xf>
    <xf numFmtId="41" fontId="33" fillId="3" borderId="30" xfId="7" applyFont="1" applyFill="1" applyBorder="1" applyAlignment="1">
      <alignment horizontal="left" vertical="center"/>
    </xf>
    <xf numFmtId="41" fontId="33" fillId="3" borderId="45" xfId="7" applyFont="1" applyFill="1" applyBorder="1" applyAlignment="1">
      <alignment horizontal="left" vertical="center"/>
    </xf>
    <xf numFmtId="41" fontId="33" fillId="3" borderId="7" xfId="7" applyFont="1" applyFill="1" applyBorder="1" applyAlignment="1">
      <alignment horizontal="left" vertical="center"/>
    </xf>
    <xf numFmtId="41" fontId="33" fillId="3" borderId="8" xfId="7" applyFont="1" applyFill="1" applyBorder="1" applyAlignment="1">
      <alignment horizontal="left" vertical="center"/>
    </xf>
    <xf numFmtId="41" fontId="33" fillId="3" borderId="48" xfId="7" applyFont="1" applyFill="1" applyBorder="1" applyAlignment="1">
      <alignment vertical="center"/>
    </xf>
    <xf numFmtId="0" fontId="29" fillId="3" borderId="49" xfId="0" applyFont="1" applyFill="1" applyBorder="1" applyAlignment="1">
      <alignment vertical="center"/>
    </xf>
    <xf numFmtId="41" fontId="33" fillId="3" borderId="47" xfId="7" applyFont="1" applyFill="1" applyBorder="1" applyAlignment="1">
      <alignment vertical="center"/>
    </xf>
    <xf numFmtId="0" fontId="29" fillId="3" borderId="22" xfId="0" applyFont="1" applyFill="1" applyBorder="1" applyAlignment="1">
      <alignment vertical="center"/>
    </xf>
    <xf numFmtId="41" fontId="33" fillId="3" borderId="16" xfId="7" applyFont="1" applyFill="1" applyBorder="1" applyAlignment="1">
      <alignment horizontal="left" vertical="center"/>
    </xf>
    <xf numFmtId="41" fontId="33" fillId="3" borderId="46" xfId="7" applyFont="1" applyFill="1" applyBorder="1" applyAlignment="1">
      <alignment horizontal="left" vertical="center"/>
    </xf>
    <xf numFmtId="41" fontId="33" fillId="3" borderId="27" xfId="7" applyFont="1" applyFill="1" applyBorder="1" applyAlignment="1">
      <alignment horizontal="left" vertical="center"/>
    </xf>
    <xf numFmtId="41" fontId="33" fillId="3" borderId="28" xfId="7" applyFont="1" applyFill="1" applyBorder="1" applyAlignment="1">
      <alignment horizontal="left" vertical="center"/>
    </xf>
    <xf numFmtId="176" fontId="33" fillId="0" borderId="9" xfId="13" applyNumberFormat="1" applyFont="1" applyBorder="1" applyAlignment="1">
      <alignment horizontal="center" vertical="center"/>
    </xf>
    <xf numFmtId="176" fontId="33" fillId="0" borderId="1" xfId="13" applyNumberFormat="1" applyFont="1" applyBorder="1" applyAlignment="1">
      <alignment horizontal="center" vertical="center"/>
    </xf>
    <xf numFmtId="176" fontId="33" fillId="0" borderId="1" xfId="10" applyNumberFormat="1" applyFont="1" applyBorder="1" applyAlignment="1">
      <alignment vertical="center"/>
    </xf>
    <xf numFmtId="41" fontId="33" fillId="0" borderId="1" xfId="10" applyNumberFormat="1" applyFont="1" applyBorder="1" applyAlignment="1">
      <alignment horizontal="right" vertical="center"/>
    </xf>
    <xf numFmtId="41" fontId="33" fillId="0" borderId="7" xfId="10" applyNumberFormat="1" applyFont="1" applyBorder="1" applyAlignment="1">
      <alignment horizontal="right" vertical="center"/>
    </xf>
    <xf numFmtId="0" fontId="33" fillId="0" borderId="13" xfId="13" applyNumberFormat="1" applyFont="1" applyBorder="1" applyAlignment="1">
      <alignment horizontal="center" vertical="center"/>
    </xf>
    <xf numFmtId="0" fontId="33" fillId="0" borderId="26" xfId="13" applyNumberFormat="1" applyFont="1" applyBorder="1" applyAlignment="1">
      <alignment horizontal="center" vertical="center"/>
    </xf>
    <xf numFmtId="41" fontId="33" fillId="3" borderId="10" xfId="7" applyFont="1" applyFill="1" applyBorder="1" applyAlignment="1">
      <alignment horizontal="left" vertical="center"/>
    </xf>
    <xf numFmtId="41" fontId="33" fillId="3" borderId="11" xfId="7" applyFont="1" applyFill="1" applyBorder="1" applyAlignment="1">
      <alignment horizontal="left" vertical="center"/>
    </xf>
    <xf numFmtId="41" fontId="33" fillId="3" borderId="27" xfId="7" applyFont="1" applyFill="1" applyBorder="1" applyAlignment="1">
      <alignment vertical="center"/>
    </xf>
    <xf numFmtId="0" fontId="29" fillId="3" borderId="28" xfId="0" applyFont="1" applyFill="1" applyBorder="1" applyAlignment="1">
      <alignment vertical="center"/>
    </xf>
    <xf numFmtId="176" fontId="33" fillId="2" borderId="1" xfId="10" applyNumberFormat="1" applyFont="1" applyFill="1" applyBorder="1" applyAlignment="1">
      <alignment vertical="center"/>
    </xf>
    <xf numFmtId="41" fontId="33" fillId="2" borderId="1" xfId="10" applyNumberFormat="1" applyFont="1" applyFill="1" applyBorder="1" applyAlignment="1">
      <alignment horizontal="right" vertical="center"/>
    </xf>
    <xf numFmtId="41" fontId="33" fillId="2" borderId="7" xfId="10" applyNumberFormat="1" applyFont="1" applyFill="1" applyBorder="1" applyAlignment="1">
      <alignment horizontal="right" vertical="center"/>
    </xf>
    <xf numFmtId="0" fontId="24" fillId="5" borderId="16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177" fontId="24" fillId="5" borderId="16" xfId="10" applyNumberFormat="1" applyFont="1" applyFill="1" applyBorder="1" applyAlignment="1">
      <alignment horizontal="right" vertical="center"/>
    </xf>
    <xf numFmtId="177" fontId="24" fillId="5" borderId="17" xfId="10" applyNumberFormat="1" applyFont="1" applyFill="1" applyBorder="1" applyAlignment="1">
      <alignment horizontal="right" vertical="center"/>
    </xf>
    <xf numFmtId="177" fontId="24" fillId="5" borderId="18" xfId="10" applyNumberFormat="1" applyFont="1" applyFill="1" applyBorder="1" applyAlignment="1">
      <alignment horizontal="right" vertical="center"/>
    </xf>
    <xf numFmtId="176" fontId="49" fillId="0" borderId="3" xfId="13" applyNumberFormat="1" applyFont="1" applyBorder="1" applyAlignment="1">
      <alignment horizontal="center" vertical="center" wrapText="1"/>
    </xf>
    <xf numFmtId="176" fontId="49" fillId="0" borderId="29" xfId="13" applyNumberFormat="1" applyFont="1" applyBorder="1" applyAlignment="1">
      <alignment horizontal="center" vertical="center"/>
    </xf>
    <xf numFmtId="0" fontId="47" fillId="0" borderId="3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47" fillId="0" borderId="31" xfId="0" applyFont="1" applyBorder="1" applyAlignment="1">
      <alignment horizontal="left" vertical="top"/>
    </xf>
    <xf numFmtId="0" fontId="47" fillId="0" borderId="32" xfId="0" applyFont="1" applyBorder="1" applyAlignment="1">
      <alignment horizontal="left" vertical="top"/>
    </xf>
    <xf numFmtId="0" fontId="47" fillId="0" borderId="33" xfId="0" applyFont="1" applyBorder="1" applyAlignment="1">
      <alignment horizontal="left" vertical="top"/>
    </xf>
    <xf numFmtId="0" fontId="47" fillId="0" borderId="34" xfId="0" applyFont="1" applyBorder="1" applyAlignment="1">
      <alignment horizontal="left" vertical="top"/>
    </xf>
    <xf numFmtId="0" fontId="35" fillId="3" borderId="35" xfId="0" applyFont="1" applyFill="1" applyBorder="1" applyAlignment="1">
      <alignment horizontal="center" vertical="center"/>
    </xf>
    <xf numFmtId="0" fontId="35" fillId="3" borderId="36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177" fontId="35" fillId="0" borderId="35" xfId="10" applyNumberFormat="1" applyFont="1" applyFill="1" applyBorder="1" applyAlignment="1">
      <alignment horizontal="right" vertical="center"/>
    </xf>
    <xf numFmtId="177" fontId="35" fillId="0" borderId="36" xfId="10" applyNumberFormat="1" applyFont="1" applyFill="1" applyBorder="1" applyAlignment="1">
      <alignment horizontal="right" vertical="center"/>
    </xf>
    <xf numFmtId="177" fontId="35" fillId="0" borderId="37" xfId="10" applyNumberFormat="1" applyFont="1" applyFill="1" applyBorder="1" applyAlignment="1">
      <alignment horizontal="right" vertical="center"/>
    </xf>
    <xf numFmtId="176" fontId="47" fillId="0" borderId="38" xfId="13" applyNumberFormat="1" applyFont="1" applyBorder="1" applyAlignment="1">
      <alignment horizontal="center" vertical="center"/>
    </xf>
    <xf numFmtId="176" fontId="33" fillId="0" borderId="1" xfId="10" applyNumberFormat="1" applyFont="1" applyBorder="1" applyAlignment="1">
      <alignment horizontal="right" vertical="center"/>
    </xf>
    <xf numFmtId="176" fontId="47" fillId="0" borderId="3" xfId="13" applyNumberFormat="1" applyFont="1" applyBorder="1" applyAlignment="1">
      <alignment horizontal="center" vertical="center"/>
    </xf>
    <xf numFmtId="176" fontId="47" fillId="0" borderId="29" xfId="13" applyNumberFormat="1" applyFont="1" applyBorder="1" applyAlignment="1">
      <alignment horizontal="center" vertical="center"/>
    </xf>
    <xf numFmtId="176" fontId="47" fillId="0" borderId="30" xfId="13" applyNumberFormat="1" applyFont="1" applyBorder="1" applyAlignment="1">
      <alignment horizontal="left" vertical="center"/>
    </xf>
    <xf numFmtId="176" fontId="47" fillId="0" borderId="0" xfId="13" applyNumberFormat="1" applyFont="1" applyBorder="1" applyAlignment="1">
      <alignment horizontal="left" vertical="center"/>
    </xf>
    <xf numFmtId="176" fontId="47" fillId="0" borderId="31" xfId="13" applyNumberFormat="1" applyFont="1" applyBorder="1" applyAlignment="1">
      <alignment horizontal="left" vertical="center"/>
    </xf>
    <xf numFmtId="41" fontId="47" fillId="0" borderId="39" xfId="13" applyNumberFormat="1" applyFont="1" applyBorder="1" applyAlignment="1">
      <alignment horizontal="right" vertical="center"/>
    </xf>
    <xf numFmtId="41" fontId="47" fillId="0" borderId="40" xfId="13" applyNumberFormat="1" applyFont="1" applyBorder="1" applyAlignment="1">
      <alignment horizontal="right" vertical="center"/>
    </xf>
    <xf numFmtId="41" fontId="47" fillId="0" borderId="3" xfId="13" applyNumberFormat="1" applyFont="1" applyBorder="1" applyAlignment="1">
      <alignment horizontal="right" vertical="center"/>
    </xf>
    <xf numFmtId="176" fontId="48" fillId="3" borderId="19" xfId="13" applyNumberFormat="1" applyFont="1" applyFill="1" applyBorder="1" applyAlignment="1">
      <alignment horizontal="center" vertical="center"/>
    </xf>
    <xf numFmtId="176" fontId="47" fillId="0" borderId="4" xfId="13" applyNumberFormat="1" applyFont="1" applyBorder="1" applyAlignment="1">
      <alignment horizontal="center" vertical="center"/>
    </xf>
    <xf numFmtId="176" fontId="33" fillId="2" borderId="9" xfId="13" applyNumberFormat="1" applyFont="1" applyFill="1" applyBorder="1" applyAlignment="1">
      <alignment horizontal="center" vertical="center"/>
    </xf>
    <xf numFmtId="176" fontId="33" fillId="2" borderId="1" xfId="13" applyNumberFormat="1" applyFont="1" applyFill="1" applyBorder="1" applyAlignment="1">
      <alignment horizontal="center" vertical="center"/>
    </xf>
    <xf numFmtId="41" fontId="47" fillId="0" borderId="4" xfId="13" applyNumberFormat="1" applyFont="1" applyBorder="1" applyAlignment="1">
      <alignment horizontal="right" vertical="center"/>
    </xf>
    <xf numFmtId="41" fontId="47" fillId="0" borderId="44" xfId="13" applyNumberFormat="1" applyFont="1" applyBorder="1" applyAlignment="1">
      <alignment horizontal="right" vertical="center"/>
    </xf>
    <xf numFmtId="176" fontId="33" fillId="0" borderId="42" xfId="7" applyNumberFormat="1" applyFont="1" applyBorder="1" applyAlignment="1">
      <alignment horizontal="center" vertical="center"/>
    </xf>
    <xf numFmtId="176" fontId="33" fillId="0" borderId="2" xfId="7" applyNumberFormat="1" applyFont="1" applyBorder="1" applyAlignment="1">
      <alignment horizontal="center" vertical="center"/>
    </xf>
    <xf numFmtId="176" fontId="33" fillId="2" borderId="13" xfId="7" applyNumberFormat="1" applyFont="1" applyFill="1" applyBorder="1" applyAlignment="1">
      <alignment vertical="center"/>
    </xf>
    <xf numFmtId="176" fontId="33" fillId="2" borderId="15" xfId="7" applyNumberFormat="1" applyFont="1" applyFill="1" applyBorder="1" applyAlignment="1">
      <alignment vertical="center"/>
    </xf>
    <xf numFmtId="176" fontId="53" fillId="2" borderId="41" xfId="13" applyNumberFormat="1" applyFont="1" applyFill="1" applyBorder="1" applyAlignment="1">
      <alignment horizontal="right" vertical="center" wrapText="1"/>
    </xf>
    <xf numFmtId="176" fontId="53" fillId="2" borderId="41" xfId="13" applyNumberFormat="1" applyFont="1" applyFill="1" applyBorder="1" applyAlignment="1">
      <alignment horizontal="right" vertical="center"/>
    </xf>
    <xf numFmtId="176" fontId="53" fillId="2" borderId="0" xfId="13" applyNumberFormat="1" applyFont="1" applyFill="1" applyAlignment="1">
      <alignment horizontal="right" vertical="center"/>
    </xf>
    <xf numFmtId="176" fontId="33" fillId="0" borderId="42" xfId="13" applyNumberFormat="1" applyFont="1" applyBorder="1" applyAlignment="1">
      <alignment horizontal="center" vertical="center"/>
    </xf>
    <xf numFmtId="176" fontId="33" fillId="0" borderId="2" xfId="13" applyNumberFormat="1" applyFont="1" applyBorder="1" applyAlignment="1">
      <alignment horizontal="center" vertical="center"/>
    </xf>
    <xf numFmtId="176" fontId="33" fillId="0" borderId="2" xfId="10" applyNumberFormat="1" applyFont="1" applyBorder="1" applyAlignment="1">
      <alignment horizontal="right" vertical="center"/>
    </xf>
    <xf numFmtId="0" fontId="51" fillId="3" borderId="43" xfId="0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0" fontId="51" fillId="3" borderId="29" xfId="0" applyFont="1" applyFill="1" applyBorder="1" applyAlignment="1">
      <alignment horizontal="center" vertical="center"/>
    </xf>
    <xf numFmtId="177" fontId="51" fillId="0" borderId="43" xfId="0" applyNumberFormat="1" applyFont="1" applyBorder="1" applyAlignment="1">
      <alignment horizontal="right" vertical="center"/>
    </xf>
    <xf numFmtId="0" fontId="51" fillId="0" borderId="4" xfId="0" applyFont="1" applyBorder="1" applyAlignment="1">
      <alignment horizontal="right" vertical="center"/>
    </xf>
    <xf numFmtId="0" fontId="51" fillId="0" borderId="29" xfId="0" applyFont="1" applyBorder="1" applyAlignment="1">
      <alignment horizontal="right" vertical="center"/>
    </xf>
    <xf numFmtId="0" fontId="73" fillId="3" borderId="16" xfId="0" applyFont="1" applyFill="1" applyBorder="1" applyAlignment="1">
      <alignment horizontal="center" vertical="center"/>
    </xf>
    <xf numFmtId="0" fontId="73" fillId="3" borderId="17" xfId="0" applyFont="1" applyFill="1" applyBorder="1" applyAlignment="1">
      <alignment horizontal="center" vertical="center"/>
    </xf>
    <xf numFmtId="0" fontId="73" fillId="3" borderId="18" xfId="0" applyFont="1" applyFill="1" applyBorder="1" applyAlignment="1">
      <alignment horizontal="center" vertical="center"/>
    </xf>
    <xf numFmtId="177" fontId="73" fillId="0" borderId="16" xfId="10" applyNumberFormat="1" applyFont="1" applyFill="1" applyBorder="1" applyAlignment="1">
      <alignment horizontal="right" vertical="center"/>
    </xf>
    <xf numFmtId="177" fontId="73" fillId="0" borderId="17" xfId="10" applyNumberFormat="1" applyFont="1" applyFill="1" applyBorder="1" applyAlignment="1">
      <alignment horizontal="right" vertical="center"/>
    </xf>
    <xf numFmtId="177" fontId="73" fillId="0" borderId="18" xfId="10" applyNumberFormat="1" applyFont="1" applyFill="1" applyBorder="1" applyAlignment="1">
      <alignment horizontal="right" vertical="center"/>
    </xf>
    <xf numFmtId="176" fontId="35" fillId="2" borderId="41" xfId="13" applyNumberFormat="1" applyFont="1" applyFill="1" applyBorder="1" applyAlignment="1">
      <alignment horizontal="left" wrapText="1"/>
    </xf>
    <xf numFmtId="176" fontId="35" fillId="2" borderId="0" xfId="13" applyNumberFormat="1" applyFont="1" applyFill="1" applyBorder="1" applyAlignment="1">
      <alignment horizontal="left" wrapText="1"/>
    </xf>
  </cellXfs>
  <cellStyles count="15">
    <cellStyle name="Comma [0]_ SG&amp;A Bridge " xfId="1"/>
    <cellStyle name="Comma_ SG&amp;A Bridge " xfId="2"/>
    <cellStyle name="Currency [0]_ SG&amp;A Bridge " xfId="3"/>
    <cellStyle name="Currency_ SG&amp;A Bridge " xfId="4"/>
    <cellStyle name="Normal_ SG&amp;A Bridge " xfId="5"/>
    <cellStyle name="뷭?_BOOKSHIP" xfId="6"/>
    <cellStyle name="쉼표 [0]" xfId="7" builtinId="6"/>
    <cellStyle name="콤마 [0]_1.기안을지" xfId="8"/>
    <cellStyle name="콤마_1.기안을지" xfId="9"/>
    <cellStyle name="통화 [0]" xfId="10" builtinId="7"/>
    <cellStyle name="표준" xfId="0" builtinId="0"/>
    <cellStyle name="표준 2" xfId="11"/>
    <cellStyle name="표준 3" xfId="12"/>
    <cellStyle name="표준_견적서-9월" xfId="13"/>
    <cellStyle name="하이퍼링크" xfId="14" builtinId="8"/>
  </cellStyles>
  <dxfs count="0"/>
  <tableStyles count="0" defaultTableStyle="TableStyleMedium2" defaultPivotStyle="PivotStyleLight16"/>
  <colors>
    <mruColors>
      <color rgb="FF3333CC"/>
      <color rgb="FFFF3300"/>
      <color rgb="FF969696"/>
      <color rgb="FF333333"/>
      <color rgb="FF33CC33"/>
      <color rgb="FF6699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1914524</xdr:colOff>
      <xdr:row>17</xdr:row>
      <xdr:rowOff>142875</xdr:rowOff>
    </xdr:from>
    <xdr:to>
      <xdr:col>2</xdr:col>
      <xdr:colOff>4533841</xdr:colOff>
      <xdr:row>21</xdr:row>
      <xdr:rowOff>28575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699" y="7439025"/>
          <a:ext cx="2619317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241788</xdr:colOff>
      <xdr:row>57</xdr:row>
      <xdr:rowOff>14655</xdr:rowOff>
    </xdr:from>
    <xdr:to>
      <xdr:col>15</xdr:col>
      <xdr:colOff>21811</xdr:colOff>
      <xdr:row>58</xdr:row>
      <xdr:rowOff>278422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596" y="12045463"/>
          <a:ext cx="1948792" cy="432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UJ10\&#47928;&#49436;&#44277;&#50976;\BAE\JOJIC\&#50629;&#479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AJung\C.C.C\9614&#44221;&#4870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HEE-DONG\&#44592;&#53440;\&#54801;&#51312;&#512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288;&#47532;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HEE-DONG\&#49688;&#48520;&#49552;&#51061;\9614\&#49688;&#48520;&#45236;&#49688;.1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filebox\Documents%20and%20Settings\&#48149;%20&#51333;&#44396;\My%20Documents\&#48155;&#51008;%20&#54028;&#51068;\DATAJUNG\DATA1\&#54032;&#44288;&#48708;\98&#45380;&#50696;&#49328;\&#51204;&#52404;&#50696;&#49328;\98&#54032;&#44288;&#48708;1&#5226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filebox\Documents%20and%20Settings\&#48149;%20&#51333;&#44396;\My%20Documents\&#48155;&#51008;%20&#54028;&#51068;\WINDOWS\TEMP\&#44608;&#54952;&#50689;\&#50900;&#54788;&#54889;\&#54364;&#51456;&#47928;&#4943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filebox\Documents%20and%20Settings\&#48149;%20&#51333;&#44396;\My%20Documents\&#48155;&#51008;%20&#54028;&#51068;\DATAJUNG\DATA\&#54032;&#44288;&#48708;\98&#54032;&#44288;&#48708;\&#49892;&#51201;&#48516;&#49437;\98&#54032;&#44288;&#48708;3&#5226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20;&#50980;\C\&#44608;&#46020;&#50980;\&#47588;&#52636;\&#44228;&#54925;\98&#49324;&#50629;&#44228;&#54925;\LHI\SB\&#48139;&#49496;&#48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업무분장"/>
      <sheetName val="조직도 (6)"/>
      <sheetName val="요약"/>
      <sheetName val="항목별"/>
      <sheetName val="판촉예산"/>
      <sheetName val="경상예산"/>
      <sheetName val="항목별명세표1월"/>
      <sheetName val="경비통장 잔액1월"/>
      <sheetName val="환전표 1월"/>
      <sheetName val="경리보고서 1월"/>
      <sheetName val="일반경비 1월"/>
      <sheetName val="투자예산 1월"/>
      <sheetName val="임차보증금 1월"/>
      <sheetName val="항목별명세표2월"/>
      <sheetName val="경비통장 잔액2월"/>
      <sheetName val="환전표 2월"/>
      <sheetName val="경리보고서  2월"/>
      <sheetName val="일반경비 2월"/>
      <sheetName val="투자예산 2월"/>
      <sheetName val="임차보증금 2월"/>
      <sheetName val="항목별명세표3월"/>
      <sheetName val="경비통장 잔액3월"/>
      <sheetName val="환전표 3월"/>
      <sheetName val="경리보고서  3월"/>
      <sheetName val="일반경비 3월"/>
      <sheetName val="투자예산 3월"/>
      <sheetName val="임차보증금 3월"/>
      <sheetName val="항목별명세표4월"/>
      <sheetName val="경비통장 잔액4월"/>
      <sheetName val="환전표 4월"/>
      <sheetName val="경리보고서 4월"/>
      <sheetName val="일반경비 4월"/>
      <sheetName val="투자예산 4월"/>
      <sheetName val="임차보증금 4월"/>
      <sheetName val="항목별명세표5월"/>
      <sheetName val="환전표 5월"/>
      <sheetName val="경비통장 잔액5월"/>
      <sheetName val="경리보고서  5월"/>
      <sheetName val="일반경비 5월"/>
      <sheetName val="투자예산 5월"/>
      <sheetName val="임차보증금 5월"/>
      <sheetName val="항목별명세표6월"/>
      <sheetName val="경비통장 잔액6월"/>
      <sheetName val="환전표 6월"/>
      <sheetName val="경리보고서  6월"/>
      <sheetName val="일반경비 6월"/>
      <sheetName val="투자예산 6월"/>
      <sheetName val="임차보증금 6월"/>
      <sheetName val="경비통장 잔액7월"/>
      <sheetName val="환전표 7월"/>
      <sheetName val="경리보고서  7월"/>
      <sheetName val="항목별명세표7월"/>
      <sheetName val="일반경비 7월"/>
      <sheetName val="투자예산 7월"/>
      <sheetName val="임차보증금 7월"/>
      <sheetName val="환전표 8월"/>
      <sheetName val="경비통장 잔액8월"/>
      <sheetName val="경리보고서  8월"/>
      <sheetName val="항목별명세표8월"/>
      <sheetName val="일반경비 8월"/>
      <sheetName val="투자예산 8월"/>
      <sheetName val="임차보증금 8월"/>
      <sheetName val="환전표 9월"/>
      <sheetName val="잔액9월"/>
      <sheetName val="경리보고서  9월"/>
      <sheetName val="항목별명세표9월"/>
      <sheetName val="일반경비 9월"/>
      <sheetName val="투자예산 9월"/>
      <sheetName val="임차보증금 9월"/>
      <sheetName val="환전표 10월"/>
      <sheetName val="잔액10월"/>
      <sheetName val="경리보고서 10월"/>
      <sheetName val="항목별명세표10월"/>
      <sheetName val="일반경비 10월"/>
      <sheetName val="투자예산 10월"/>
      <sheetName val="임차보증금 10월"/>
      <sheetName val="본사송금내역서11월"/>
      <sheetName val="환전표 11월"/>
      <sheetName val="잔액11월"/>
      <sheetName val="경리보고서 11월"/>
      <sheetName val="항목별명세표11월"/>
      <sheetName val="일반경비 11월"/>
      <sheetName val="투자예산 11월"/>
      <sheetName val="임차보증금 11월"/>
      <sheetName val="경리보고서 11월-2"/>
      <sheetName val="특별비용잔액"/>
      <sheetName val="환전표 12월"/>
      <sheetName val="본사송금내역12월"/>
      <sheetName val="잔액"/>
      <sheetName val="경리보고서 12월"/>
      <sheetName val="항목별명세표12월"/>
      <sheetName val="일반경비 12월"/>
      <sheetName val="투자예산 12월"/>
      <sheetName val="임차보증금 12월"/>
      <sheetName val="경리보고서 12월-2"/>
      <sheetName val="특별비용잔액보고용"/>
      <sheetName val="환전표 12월 (2)"/>
      <sheetName val="본사송금내역12월 (2)"/>
      <sheetName val="잔액 (2)"/>
      <sheetName val="경리보고서 12월 (2)"/>
      <sheetName val="항목별명세표12월 (2)"/>
      <sheetName val="Sheet1"/>
      <sheetName val="#REF"/>
      <sheetName val="COVER-P"/>
      <sheetName val="변경내용"/>
      <sheetName val="접대비"/>
      <sheetName val="회의비등"/>
      <sheetName val="교통비"/>
      <sheetName val="핸드폰"/>
      <sheetName val="당숙직"/>
      <sheetName val="영수증1"/>
      <sheetName val="영수증2"/>
      <sheetName val="정산서"/>
      <sheetName val="전표철"/>
      <sheetName val="Sheet2"/>
      <sheetName val="Sheet3"/>
      <sheetName val="수리결과"/>
      <sheetName val="95MAKER"/>
      <sheetName val="계정"/>
      <sheetName val="조직도_(6)"/>
    </sheetNames>
    <sheetDataSet>
      <sheetData sheetId="0" refreshError="1">
        <row r="1">
          <cell r="A1" t="str">
            <v>고객써비스팀 업무분장(1996.11.15일 현재)</v>
          </cell>
        </row>
        <row r="6">
          <cell r="A6" t="str">
            <v>본 사</v>
          </cell>
        </row>
        <row r="7">
          <cell r="A7" t="str">
            <v>지원업무</v>
          </cell>
          <cell r="C7" t="str">
            <v>보증업무</v>
          </cell>
          <cell r="E7" t="str">
            <v>고객불만업무</v>
          </cell>
          <cell r="G7" t="str">
            <v>긴급출동봉사반</v>
          </cell>
          <cell r="I7" t="str">
            <v>지역정비주재(장)</v>
          </cell>
        </row>
        <row r="8">
          <cell r="A8" t="str">
            <v>윤준태</v>
          </cell>
          <cell r="B8" t="str">
            <v>사업계획 수립</v>
          </cell>
          <cell r="C8" t="str">
            <v>정지석</v>
          </cell>
          <cell r="D8" t="str">
            <v>각종회의록 작성</v>
          </cell>
          <cell r="E8" t="str">
            <v>박권춘</v>
          </cell>
          <cell r="F8" t="str">
            <v>고객불만 처리</v>
          </cell>
          <cell r="G8" t="str">
            <v>이선근</v>
          </cell>
          <cell r="H8" t="str">
            <v>알라딘써비스 업무 총괄</v>
          </cell>
          <cell r="I8" t="str">
            <v>주재(장)</v>
          </cell>
          <cell r="J8" t="str">
            <v>주재업무총괄</v>
          </cell>
        </row>
        <row r="9">
          <cell r="A9" t="str">
            <v>과장</v>
          </cell>
          <cell r="B9" t="str">
            <v>사무자동화 추진</v>
          </cell>
          <cell r="C9" t="str">
            <v>과장</v>
          </cell>
          <cell r="D9" t="str">
            <v>PDI,TAXI 정비주재원 회의 주관</v>
          </cell>
          <cell r="E9" t="str">
            <v>과장</v>
          </cell>
          <cell r="F9" t="str">
            <v>사고차,화재차 조사 및 현황분석 보고</v>
          </cell>
          <cell r="G9" t="str">
            <v>차장</v>
          </cell>
          <cell r="J9" t="str">
            <v>사후승인 업무</v>
          </cell>
        </row>
        <row r="10">
          <cell r="B10" t="str">
            <v>전담공장 관리</v>
          </cell>
          <cell r="D10" t="str">
            <v>경쟁사 제품문제 분석</v>
          </cell>
          <cell r="F10" t="str">
            <v>대외단체 관련 업무</v>
          </cell>
        </row>
        <row r="11">
          <cell r="B11" t="str">
            <v>C.S 방안 수립</v>
          </cell>
          <cell r="C11" t="str">
            <v>최인호</v>
          </cell>
          <cell r="D11" t="str">
            <v>순회정비교육</v>
          </cell>
          <cell r="F11" t="str">
            <v>고객불만에 따른 각종 현황 집계 및 분석 대책수립</v>
          </cell>
          <cell r="G11" t="str">
            <v>윤용진</v>
          </cell>
          <cell r="H11" t="str">
            <v>신입사원 OJT</v>
          </cell>
          <cell r="I11" t="str">
            <v>주재원</v>
          </cell>
          <cell r="J11" t="str">
            <v>고객불만처리</v>
          </cell>
        </row>
        <row r="12">
          <cell r="B12" t="str">
            <v>관리일반</v>
          </cell>
          <cell r="C12" t="str">
            <v>대리</v>
          </cell>
          <cell r="F12" t="str">
            <v>소송건 관련 업무</v>
          </cell>
          <cell r="G12" t="str">
            <v>대리</v>
          </cell>
          <cell r="H12" t="str">
            <v>긴급처리 전산관리</v>
          </cell>
          <cell r="J12" t="str">
            <v>보증수리 관련업무</v>
          </cell>
        </row>
        <row r="13">
          <cell r="B13" t="str">
            <v>팀원 관리</v>
          </cell>
          <cell r="C13" t="str">
            <v>김한성</v>
          </cell>
          <cell r="D13" t="str">
            <v>SLC,GRD 사전승인 사항 처리</v>
          </cell>
          <cell r="E13" t="str">
            <v>최희열</v>
          </cell>
          <cell r="F13" t="str">
            <v>GRD,STR,SLC</v>
          </cell>
          <cell r="H13" t="str">
            <v>주.월간 업무보고</v>
          </cell>
          <cell r="J13" t="str">
            <v>지정정비공장관리</v>
          </cell>
        </row>
        <row r="14">
          <cell r="A14" t="str">
            <v>정창수</v>
          </cell>
          <cell r="B14" t="str">
            <v>특별순회정비</v>
          </cell>
          <cell r="C14" t="str">
            <v>대리</v>
          </cell>
          <cell r="D14" t="str">
            <v>SLC,GRD 자재 이관 사항 처리</v>
          </cell>
          <cell r="E14" t="str">
            <v>대리</v>
          </cell>
          <cell r="F14" t="str">
            <v xml:space="preserve"> 등록차량 교체(환불) 처리 업무</v>
          </cell>
          <cell r="H14" t="str">
            <v>업무분석 및 계획수립</v>
          </cell>
          <cell r="J14" t="str">
            <v>품질문제조사</v>
          </cell>
        </row>
        <row r="15">
          <cell r="A15" t="str">
            <v>대리</v>
          </cell>
          <cell r="B15" t="str">
            <v>DIY코너 관련업무</v>
          </cell>
          <cell r="D15" t="str">
            <v>SLC,GRD 제품문제 관련 사항</v>
          </cell>
          <cell r="F15" t="str">
            <v xml:space="preserve"> 고객불만 접수.처리(대내)</v>
          </cell>
          <cell r="H15" t="str">
            <v>특별순회써비스 계획실시</v>
          </cell>
          <cell r="J15" t="str">
            <v>CAMP'N 실시</v>
          </cell>
        </row>
        <row r="16">
          <cell r="B16" t="str">
            <v>CS관련 정비 CAMP'N</v>
          </cell>
          <cell r="D16" t="str">
            <v>GRD 고객관리 관련 사항 처리</v>
          </cell>
          <cell r="F16" t="str">
            <v xml:space="preserve"> 차대각자(원동기, 형식승인번호)상이</v>
          </cell>
          <cell r="H16" t="str">
            <v>상황실 관리 및 통제</v>
          </cell>
          <cell r="J16" t="str">
            <v>신차 방문</v>
          </cell>
        </row>
        <row r="17">
          <cell r="B17" t="str">
            <v>사업계획 관련</v>
          </cell>
          <cell r="D17" t="str">
            <v>임시번호 차량교체 분석</v>
          </cell>
          <cell r="F17" t="str">
            <v xml:space="preserve"> 화재 및 사고차량</v>
          </cell>
          <cell r="H17" t="str">
            <v xml:space="preserve">무전기 관련 대외업무 </v>
          </cell>
          <cell r="J17" t="str">
            <v>DIY코너 관련업무</v>
          </cell>
        </row>
        <row r="18">
          <cell r="B18" t="str">
            <v>일반 관리업무</v>
          </cell>
          <cell r="C18" t="str">
            <v>황중근</v>
          </cell>
          <cell r="D18" t="str">
            <v>PDI 업체 관리</v>
          </cell>
          <cell r="F18" t="str">
            <v xml:space="preserve"> 고객불만 관련 공통업무</v>
          </cell>
          <cell r="G18" t="str">
            <v>허준석</v>
          </cell>
          <cell r="H18" t="str">
            <v>긴급봉사반 차량관리</v>
          </cell>
          <cell r="J18" t="str">
            <v>HOME SERVICE 실시</v>
          </cell>
        </row>
        <row r="19">
          <cell r="B19" t="str">
            <v>홈써비스 업무</v>
          </cell>
          <cell r="C19" t="str">
            <v>대리</v>
          </cell>
          <cell r="D19" t="str">
            <v>PDI 장비 관리</v>
          </cell>
          <cell r="F19" t="str">
            <v xml:space="preserve"> 월간 종합 업무 보고서 작성</v>
          </cell>
          <cell r="G19" t="str">
            <v>사원</v>
          </cell>
          <cell r="H19" t="str">
            <v>지급장비 및 유지보수</v>
          </cell>
        </row>
        <row r="20">
          <cell r="A20" t="str">
            <v>김이배</v>
          </cell>
          <cell r="B20" t="str">
            <v>HD 고품폐기 관련업무</v>
          </cell>
          <cell r="D20" t="str">
            <v>PDI발생 제품문제 분석</v>
          </cell>
          <cell r="F20" t="str">
            <v xml:space="preserve"> 소송 관련 업무</v>
          </cell>
          <cell r="H20" t="str">
            <v>소모품 및 저장품 관리</v>
          </cell>
        </row>
        <row r="21">
          <cell r="A21" t="str">
            <v>사원</v>
          </cell>
          <cell r="B21" t="str">
            <v>물교자재 관련업무</v>
          </cell>
          <cell r="D21" t="str">
            <v>PDI 주재원 관리</v>
          </cell>
          <cell r="E21" t="str">
            <v>김명호</v>
          </cell>
          <cell r="F21" t="str">
            <v>SNT,MRC</v>
          </cell>
          <cell r="H21" t="str">
            <v>당직근무 편성</v>
          </cell>
        </row>
        <row r="22">
          <cell r="B22" t="str">
            <v>집기비품 관련업무</v>
          </cell>
          <cell r="C22" t="str">
            <v>이수선</v>
          </cell>
          <cell r="D22" t="str">
            <v>TAXI 순회정비 관련 사항 처리</v>
          </cell>
          <cell r="E22" t="str">
            <v>대리</v>
          </cell>
          <cell r="F22" t="str">
            <v xml:space="preserve"> 등록차량 교체(환불) 처리 업무</v>
          </cell>
          <cell r="H22" t="str">
            <v>피복관리 및 보수</v>
          </cell>
        </row>
        <row r="23">
          <cell r="B23" t="str">
            <v>T/A 저장품 관련업무</v>
          </cell>
          <cell r="C23" t="str">
            <v>사원</v>
          </cell>
          <cell r="D23" t="str">
            <v>TAXI 사전승인 사항 처리</v>
          </cell>
          <cell r="F23" t="str">
            <v xml:space="preserve"> 고객불만 접수.처리(대내)</v>
          </cell>
          <cell r="H23" t="str">
            <v>고객 정비상담</v>
          </cell>
        </row>
        <row r="24">
          <cell r="B24" t="str">
            <v>ISO 관련업무</v>
          </cell>
          <cell r="D24" t="str">
            <v>TAXI 자재 이관 사항 처리</v>
          </cell>
          <cell r="F24" t="str">
            <v xml:space="preserve"> 차대각자(원동기, 형식승인번호)상이</v>
          </cell>
          <cell r="H24" t="str">
            <v>주.월간 업무보고</v>
          </cell>
        </row>
        <row r="25">
          <cell r="B25" t="str">
            <v>울공 T/A RWK 관련업무</v>
          </cell>
          <cell r="D25" t="str">
            <v>TAXI 제품문제 관련 사항 처리</v>
          </cell>
          <cell r="F25" t="str">
            <v xml:space="preserve"> 화재 및 사고차량</v>
          </cell>
          <cell r="H25" t="str">
            <v>제안관련업무</v>
          </cell>
        </row>
        <row r="26">
          <cell r="B26" t="str">
            <v>시정조치 관련업무</v>
          </cell>
          <cell r="C26" t="str">
            <v>김동준</v>
          </cell>
          <cell r="D26" t="str">
            <v>SNT,MRC 사전승인 사항 처리</v>
          </cell>
          <cell r="F26" t="str">
            <v xml:space="preserve"> 고객불만 관련 공통업무</v>
          </cell>
          <cell r="H26" t="str">
            <v>품질정보보고서 관련업무</v>
          </cell>
        </row>
        <row r="27">
          <cell r="B27" t="str">
            <v>분리수거 관련업무</v>
          </cell>
          <cell r="C27" t="str">
            <v>사원</v>
          </cell>
          <cell r="D27" t="str">
            <v>SNT,MRC 자재 이관 사항 처리</v>
          </cell>
          <cell r="F27" t="str">
            <v xml:space="preserve"> 고객 의전차량 관리 업무</v>
          </cell>
          <cell r="H27" t="str">
            <v>긴급처리 전산관련업무</v>
          </cell>
        </row>
        <row r="28">
          <cell r="B28" t="str">
            <v>환경 프로그램 관련업무</v>
          </cell>
          <cell r="D28" t="str">
            <v>SNT,MRC 제품문제 관련 사항 처리</v>
          </cell>
          <cell r="E28" t="str">
            <v>권영곤</v>
          </cell>
          <cell r="F28" t="str">
            <v>ELT,ACT,EXL,AVT</v>
          </cell>
          <cell r="H28" t="str">
            <v>고객 정비상담</v>
          </cell>
        </row>
        <row r="29">
          <cell r="B29" t="str">
            <v>비상사태 관련업무</v>
          </cell>
          <cell r="D29" t="str">
            <v>임시번호 차량교체 탁송비용</v>
          </cell>
          <cell r="E29" t="str">
            <v>사원</v>
          </cell>
          <cell r="F29" t="str">
            <v xml:space="preserve"> 등록차량 교체(환불) 처리 업무</v>
          </cell>
          <cell r="G29" t="str">
            <v>이종성</v>
          </cell>
          <cell r="H29" t="str">
            <v>주말정비교실 업무</v>
          </cell>
        </row>
        <row r="30">
          <cell r="B30" t="str">
            <v>정보모니터 관련업무</v>
          </cell>
          <cell r="D30" t="str">
            <v xml:space="preserve"> 울공발생비용 처리</v>
          </cell>
          <cell r="F30" t="str">
            <v xml:space="preserve"> 고객불만 접수.처리(대내)</v>
          </cell>
          <cell r="G30" t="str">
            <v>사원</v>
          </cell>
          <cell r="H30" t="str">
            <v>정비통신문 관리</v>
          </cell>
        </row>
        <row r="31">
          <cell r="B31" t="str">
            <v>사업소주재원 회의 업무</v>
          </cell>
          <cell r="C31" t="str">
            <v>이승용</v>
          </cell>
          <cell r="D31" t="str">
            <v>ACT,AVT 사전승인 사항 처리</v>
          </cell>
          <cell r="F31" t="str">
            <v xml:space="preserve"> 차대각자(원동기, 형식승인번호)상이</v>
          </cell>
          <cell r="H31" t="str">
            <v>문서관리</v>
          </cell>
        </row>
        <row r="32">
          <cell r="A32" t="str">
            <v>강필식</v>
          </cell>
          <cell r="B32" t="str">
            <v>순회정비 업무</v>
          </cell>
          <cell r="C32" t="str">
            <v>사원</v>
          </cell>
          <cell r="D32" t="str">
            <v>ACT,AVT 자재 이관 사항 처리</v>
          </cell>
          <cell r="F32" t="str">
            <v xml:space="preserve"> 화재 및 사고차량</v>
          </cell>
          <cell r="H32" t="str">
            <v>전산관리</v>
          </cell>
        </row>
        <row r="33">
          <cell r="A33" t="str">
            <v>사원</v>
          </cell>
          <cell r="B33" t="str">
            <v>업무용차량 관련업무</v>
          </cell>
          <cell r="D33" t="str">
            <v>ACT,AVT 제품문제 관련 사항 처리</v>
          </cell>
          <cell r="F33" t="str">
            <v xml:space="preserve"> 고객불만 관련 공통업무</v>
          </cell>
          <cell r="G33" t="str">
            <v>김정희</v>
          </cell>
          <cell r="H33" t="str">
            <v>긴급처리 전산입력</v>
          </cell>
        </row>
        <row r="34">
          <cell r="B34" t="str">
            <v>장비관리 업무</v>
          </cell>
          <cell r="D34" t="str">
            <v>임시번호 교체 후 반납 이동 사항</v>
          </cell>
          <cell r="E34" t="str">
            <v>신상선</v>
          </cell>
          <cell r="F34" t="str">
            <v>대외 고객불만 (승/상용제품,판매) 처리</v>
          </cell>
          <cell r="G34" t="str">
            <v>사원</v>
          </cell>
          <cell r="H34" t="str">
            <v>당.숙직비용 처리</v>
          </cell>
        </row>
        <row r="35">
          <cell r="B35" t="str">
            <v>직원 사고관련업무</v>
          </cell>
          <cell r="D35" t="str">
            <v xml:space="preserve"> 손실비현황 집계</v>
          </cell>
          <cell r="E35" t="str">
            <v>대리</v>
          </cell>
          <cell r="F35" t="str">
            <v>소보원 조정위원회 개최시 참석 결과 추심보고</v>
          </cell>
          <cell r="H35" t="str">
            <v>근태관련업무</v>
          </cell>
        </row>
        <row r="36">
          <cell r="B36" t="str">
            <v>피복관리 업무</v>
          </cell>
          <cell r="D36" t="str">
            <v>타부서 차량수리 협조 사항 비용집계</v>
          </cell>
          <cell r="F36" t="str">
            <v>대외단체 주기적인 방문 및 동향파악</v>
          </cell>
          <cell r="H36" t="str">
            <v>문서 수발</v>
          </cell>
        </row>
        <row r="37">
          <cell r="B37" t="str">
            <v>회의자료 정리 업무</v>
          </cell>
          <cell r="C37" t="str">
            <v>박명호</v>
          </cell>
          <cell r="D37" t="str">
            <v xml:space="preserve">승용특판 군부대,업체 순회정비 </v>
          </cell>
          <cell r="F37" t="str">
            <v>대외관련단체(공업협회,OCAP,민원실..)유대강화</v>
          </cell>
          <cell r="H37" t="str">
            <v>도서관리</v>
          </cell>
        </row>
        <row r="38">
          <cell r="B38" t="str">
            <v>정비관련 FIELD통보</v>
          </cell>
          <cell r="C38" t="str">
            <v>사원</v>
          </cell>
          <cell r="D38" t="str">
            <v>LEASE 업체 순회정비</v>
          </cell>
          <cell r="F38" t="str">
            <v>대외기관(보호원,연맹,건교부,상공부,정부합동민원실</v>
          </cell>
          <cell r="G38" t="str">
            <v>봉사반</v>
          </cell>
          <cell r="H38" t="str">
            <v>긴급출동 처리업무</v>
          </cell>
        </row>
        <row r="39">
          <cell r="B39" t="str">
            <v>전담정비공장 관련업무</v>
          </cell>
          <cell r="D39" t="str">
            <v>금융단업체 순회정비</v>
          </cell>
          <cell r="F39" t="str">
            <v xml:space="preserve"> OCAP)유대강화</v>
          </cell>
          <cell r="H39" t="str">
            <v>품질문제조사 관련업무</v>
          </cell>
        </row>
        <row r="40">
          <cell r="B40" t="str">
            <v>고객카드 관련업무</v>
          </cell>
          <cell r="C40" t="str">
            <v>김상수</v>
          </cell>
          <cell r="D40" t="str">
            <v>승용특판 관공서,업체 순회정비</v>
          </cell>
          <cell r="F40" t="str">
            <v>대외단체 CAM'P 실시 및 결과보고</v>
          </cell>
        </row>
        <row r="41">
          <cell r="A41" t="str">
            <v>이준섭</v>
          </cell>
          <cell r="B41" t="str">
            <v>전산 관련업무</v>
          </cell>
          <cell r="C41" t="str">
            <v>사원</v>
          </cell>
          <cell r="F41" t="str">
            <v>화재 및 사고차량(대외 고발건)</v>
          </cell>
        </row>
        <row r="42">
          <cell r="A42" t="str">
            <v>사원</v>
          </cell>
          <cell r="C42" t="str">
            <v>나선근</v>
          </cell>
          <cell r="D42" t="str">
            <v>승용특판 관공서,업체 순회정비</v>
          </cell>
          <cell r="E42" t="str">
            <v>이원근</v>
          </cell>
          <cell r="F42" t="str">
            <v>대외 고객불만 추심 및 결과보고</v>
          </cell>
        </row>
        <row r="43">
          <cell r="A43" t="str">
            <v>김경희</v>
          </cell>
          <cell r="B43" t="str">
            <v>인사·교육 관련업무</v>
          </cell>
          <cell r="C43" t="str">
            <v>사원</v>
          </cell>
          <cell r="E43" t="str">
            <v>사원</v>
          </cell>
          <cell r="F43" t="str">
            <v>대외단체 주기적인 방문 및 동향파악</v>
          </cell>
        </row>
        <row r="44">
          <cell r="A44" t="str">
            <v>사원</v>
          </cell>
          <cell r="B44" t="str">
            <v>문서 수·발 업무</v>
          </cell>
          <cell r="F44" t="str">
            <v xml:space="preserve">관련단체(공업협회,OCAP,민원실..)유대강화 및 </v>
          </cell>
        </row>
        <row r="45">
          <cell r="B45" t="str">
            <v>서무업무</v>
          </cell>
          <cell r="F45" t="str">
            <v xml:space="preserve"> 경쟁사 동향파악</v>
          </cell>
        </row>
        <row r="46">
          <cell r="A46" t="str">
            <v>배경순</v>
          </cell>
          <cell r="B46" t="str">
            <v xml:space="preserve">CAMP'N비용 처리    </v>
          </cell>
          <cell r="F46" t="str">
            <v>대외기관(보호원,연맹,건교부,상공부,정부합동민원실</v>
          </cell>
        </row>
        <row r="47">
          <cell r="A47" t="str">
            <v>사원</v>
          </cell>
          <cell r="B47" t="str">
            <v xml:space="preserve">보증수리비용 처리  </v>
          </cell>
          <cell r="F47" t="str">
            <v xml:space="preserve"> OCAP) 관련업무</v>
          </cell>
        </row>
        <row r="48">
          <cell r="B48" t="str">
            <v xml:space="preserve">부서예산 관리     </v>
          </cell>
          <cell r="F48" t="str">
            <v>등록번호 차량교체 및 환불</v>
          </cell>
        </row>
        <row r="49">
          <cell r="B49" t="str">
            <v>HD 고품폐기  회계처리</v>
          </cell>
          <cell r="F49" t="str">
            <v>대외단체 CAM'P 실시 및 결과보고</v>
          </cell>
          <cell r="J49" t="str">
            <v>직급별 총인원</v>
          </cell>
        </row>
        <row r="50">
          <cell r="B50" t="str">
            <v xml:space="preserve">공조금,장학금,운반비 </v>
          </cell>
          <cell r="F50" t="str">
            <v xml:space="preserve">화재 및 사고차량 관련업무(대외 고발건) </v>
          </cell>
        </row>
        <row r="51">
          <cell r="B51" t="str">
            <v xml:space="preserve"> 화환대,경조금,수당 신청</v>
          </cell>
          <cell r="E51" t="str">
            <v>최종혁</v>
          </cell>
          <cell r="F51" t="str">
            <v>대외 고객불만 (승/상용제품,판매) 접수 처리</v>
          </cell>
        </row>
        <row r="52">
          <cell r="B52" t="str">
            <v xml:space="preserve">구매청구        </v>
          </cell>
          <cell r="E52" t="str">
            <v>사원</v>
          </cell>
          <cell r="F52" t="str">
            <v>대외관련단체(공업협회,OCAP,민원실..)유대강화</v>
          </cell>
          <cell r="I52" t="str">
            <v>직급</v>
          </cell>
          <cell r="J52" t="str">
            <v>인원</v>
          </cell>
        </row>
        <row r="53">
          <cell r="B53" t="str">
            <v>용역수수료 처리</v>
          </cell>
          <cell r="F53" t="str">
            <v>대외기관(보호원,연맹,건교부,상공부,정부합동민원실</v>
          </cell>
          <cell r="I53" t="str">
            <v>부장</v>
          </cell>
          <cell r="J53">
            <v>1</v>
          </cell>
          <cell r="K53" t="str">
            <v>담</v>
          </cell>
          <cell r="L53" t="str">
            <v>김이배</v>
          </cell>
          <cell r="M53" t="str">
            <v>팀</v>
          </cell>
          <cell r="N53" t="str">
            <v>최정근</v>
          </cell>
        </row>
        <row r="54">
          <cell r="B54" t="str">
            <v>울공전표 처리</v>
          </cell>
          <cell r="F54" t="str">
            <v xml:space="preserve"> OCAP)유대강화</v>
          </cell>
          <cell r="I54" t="str">
            <v>차장</v>
          </cell>
          <cell r="J54">
            <v>11</v>
          </cell>
          <cell r="L54" t="str">
            <v>SIGNED</v>
          </cell>
          <cell r="N54" t="str">
            <v>SIGNED</v>
          </cell>
        </row>
        <row r="55">
          <cell r="F55" t="str">
            <v>대외단체 CAM'P 실시 및 결과보고</v>
          </cell>
          <cell r="I55" t="str">
            <v>과장</v>
          </cell>
          <cell r="J55">
            <v>23</v>
          </cell>
          <cell r="K55" t="str">
            <v>당</v>
          </cell>
          <cell r="L55" t="str">
            <v>96/11/15</v>
          </cell>
          <cell r="M55" t="str">
            <v>장</v>
          </cell>
          <cell r="N55" t="str">
            <v>96/11/16</v>
          </cell>
        </row>
        <row r="56">
          <cell r="F56" t="str">
            <v>화재 및 사고차량</v>
          </cell>
          <cell r="I56" t="str">
            <v>대리</v>
          </cell>
          <cell r="J56">
            <v>54</v>
          </cell>
        </row>
        <row r="57">
          <cell r="E57" t="str">
            <v>이화연</v>
          </cell>
          <cell r="F57" t="str">
            <v>상담센타 접수 및 처리</v>
          </cell>
          <cell r="I57" t="str">
            <v>남사원</v>
          </cell>
          <cell r="J57">
            <v>369</v>
          </cell>
        </row>
        <row r="58">
          <cell r="E58" t="str">
            <v>사원</v>
          </cell>
          <cell r="F58" t="str">
            <v>고객상담 중요사항 처리</v>
          </cell>
          <cell r="I58" t="str">
            <v>여사원</v>
          </cell>
          <cell r="J58">
            <v>6</v>
          </cell>
          <cell r="L58" t="str">
            <v>김이배</v>
          </cell>
          <cell r="M58" t="str">
            <v>팀</v>
          </cell>
          <cell r="N58" t="str">
            <v>최정근</v>
          </cell>
        </row>
        <row r="59">
          <cell r="F59" t="str">
            <v>주간,월간,년간보고</v>
          </cell>
          <cell r="L59" t="str">
            <v>SIGNED</v>
          </cell>
          <cell r="N59" t="str">
            <v>SIGNED</v>
          </cell>
        </row>
        <row r="60">
          <cell r="F60" t="str">
            <v>고객불만 엽서접수</v>
          </cell>
          <cell r="I60" t="str">
            <v>계</v>
          </cell>
          <cell r="J60">
            <v>464</v>
          </cell>
          <cell r="L60" t="str">
            <v>96/11/15</v>
          </cell>
          <cell r="M60" t="str">
            <v>장</v>
          </cell>
          <cell r="N60" t="str">
            <v>96/11/16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  <sheetName val="변경내용"/>
      <sheetName val="숙박비"/>
      <sheetName val="중식대"/>
      <sheetName val="회의비"/>
      <sheetName val="특근.간담회비"/>
      <sheetName val="접대비"/>
      <sheetName val="교통비"/>
      <sheetName val="교통비 (2)"/>
      <sheetName val="정산서"/>
      <sheetName val="사내영수증"/>
      <sheetName val="전표철"/>
      <sheetName val="전표철 (2)"/>
      <sheetName val="총지출"/>
      <sheetName val="Sheet1"/>
      <sheetName val="Sheet2"/>
      <sheetName val="Sheet3"/>
      <sheetName val="남양시작동자105노65기1.3화1.2"/>
      <sheetName val="INPUT"/>
      <sheetName val="영수증1"/>
      <sheetName val="영수증2"/>
      <sheetName val="분기별전표철"/>
      <sheetName val="총괄표"/>
      <sheetName val="HP1AMLIST"/>
      <sheetName val="계정"/>
      <sheetName val="#REF"/>
      <sheetName val="2.대외공문"/>
      <sheetName val="공사비예산서(토목분)"/>
      <sheetName val="전표첀 (2)"/>
      <sheetName val="간선계산"/>
      <sheetName val="교통대책내역"/>
      <sheetName val="실행(1)"/>
      <sheetName val="카렌스센터계량기설치공사"/>
      <sheetName val="협조전"/>
      <sheetName val="지역본부별 실적"/>
      <sheetName val="거점별"/>
      <sheetName val="지점-대리점"/>
      <sheetName val="back-data"/>
      <sheetName val="소상 &quot;1&quot;"/>
      <sheetName val="남양시작동010313100%"/>
      <sheetName val="파이프류"/>
      <sheetName val="SEMI"/>
      <sheetName val="품셈TABLE"/>
      <sheetName val="회의비등"/>
      <sheetName val="핸드폰"/>
      <sheetName val="당숙직"/>
      <sheetName val="Subcontr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협조전"/>
      <sheetName val="내역"/>
      <sheetName val="type-F"/>
      <sheetName val="갑지"/>
      <sheetName val="우편발송료"/>
      <sheetName val="-금액"/>
      <sheetName val="전산소모품"/>
      <sheetName val="-프린터보유현황"/>
      <sheetName val="수선비"/>
      <sheetName val="난방비"/>
      <sheetName val="출장비"/>
      <sheetName val="-출장비내역"/>
      <sheetName val="판촉회의비"/>
      <sheetName val="기타"/>
      <sheetName val="본사신청인지대"/>
      <sheetName val="-작성법"/>
      <sheetName val="지역본부별 실적"/>
      <sheetName val="거점별"/>
      <sheetName val="지점-대리점"/>
      <sheetName val="back-data"/>
      <sheetName val="TOT"/>
      <sheetName val="예산계획"/>
      <sheetName val="#REF"/>
      <sheetName val="금액내역서"/>
      <sheetName val="정부노임단가"/>
      <sheetName val="전기"/>
      <sheetName val="제품별110계"/>
      <sheetName val="2.대외공문"/>
      <sheetName val="대공종"/>
      <sheetName val="입찰안"/>
      <sheetName val="내역서(총)"/>
      <sheetName val="회의비등"/>
      <sheetName val="접대비"/>
      <sheetName val="교통비"/>
      <sheetName val="핸드폰"/>
      <sheetName val="당숙직"/>
      <sheetName val="영수증1"/>
      <sheetName val="영수증2"/>
      <sheetName val="정산서"/>
      <sheetName val="전표철"/>
      <sheetName val="인지대"/>
      <sheetName val="Sheet2"/>
      <sheetName val="Sheet3"/>
      <sheetName val="Sheet1"/>
      <sheetName val="출고증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남양시작동자105노65기1.3화1.2"/>
      <sheetName val="보증"/>
      <sheetName val="총괄표"/>
      <sheetName val="97센_협"/>
      <sheetName val="5.세운W-A"/>
      <sheetName val="일위대가"/>
      <sheetName val="현장관리비 산출내역"/>
      <sheetName val="hvac(제어동)"/>
      <sheetName val="내역(자100%,노100%)기아화성UD동"/>
      <sheetName val="9-1차이내역"/>
      <sheetName val="0000"/>
      <sheetName val="조건변경"/>
      <sheetName val="완성검사증"/>
      <sheetName val="면세서류"/>
      <sheetName val="선반납"/>
      <sheetName val="신갈-반납"/>
      <sheetName val="협조전1"/>
      <sheetName val="3차조건변경"/>
      <sheetName val="매출취소"/>
      <sheetName val="4차조건변경"/>
      <sheetName val="기일연장"/>
      <sheetName val="변경내용"/>
      <sheetName val="대비"/>
      <sheetName val="견적서"/>
      <sheetName val="계정"/>
      <sheetName val="MASTER_IPL"/>
      <sheetName val="2.1COGS_소주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내수 (2)"/>
      <sheetName val="96내수"/>
      <sheetName val="96수출"/>
      <sheetName val="RES"/>
      <sheetName val="96__"/>
      <sheetName val="지역본부별 실적"/>
      <sheetName val="거점별"/>
      <sheetName val="지점-대리점"/>
      <sheetName val="back-data"/>
      <sheetName val="(2)"/>
      <sheetName val="협조전"/>
      <sheetName val="관람석제출"/>
      <sheetName val="변경내용"/>
      <sheetName val="회의비등"/>
      <sheetName val="접대비"/>
      <sheetName val="교통비"/>
      <sheetName val="핸드폰"/>
      <sheetName val="당숙직"/>
      <sheetName val="영수증1"/>
      <sheetName val="영수증2"/>
      <sheetName val="정산서"/>
      <sheetName val="전표철"/>
      <sheetName val="Sheet1"/>
      <sheetName val="Sheet2"/>
      <sheetName val="Sheet3"/>
      <sheetName val="ML"/>
      <sheetName val="TOT"/>
      <sheetName val="TCA"/>
      <sheetName val="세목별"/>
      <sheetName val="3BL공동구 수량"/>
      <sheetName val="type-F"/>
      <sheetName val="내역(자100%,노100%)기아화성UD동"/>
      <sheetName val="관리96"/>
      <sheetName val="2.대외공문"/>
      <sheetName val="공통비"/>
      <sheetName val="#REF"/>
      <sheetName val="일지-H"/>
      <sheetName val="TEL"/>
      <sheetName val="신고서.전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승용 밋션별 &quot;1&quot;"/>
      <sheetName val="승용 밋션별 &quot;2&quot;"/>
      <sheetName val="승용 밋션별 &quot;3&quot;"/>
      <sheetName val="소상 &quot;1&quot;"/>
      <sheetName val="변경내용"/>
      <sheetName val="숙박비"/>
      <sheetName val="중식대"/>
      <sheetName val="회의비"/>
      <sheetName val="특근.간담회비"/>
      <sheetName val="접대비"/>
      <sheetName val="교통비"/>
      <sheetName val="교통비 (2)"/>
      <sheetName val="정산서"/>
      <sheetName val="사내영수증"/>
      <sheetName val="전표철"/>
      <sheetName val="전표철 (2)"/>
      <sheetName val="총지출"/>
      <sheetName val="Sheet1"/>
      <sheetName val="Sheet2"/>
      <sheetName val="Sheet3"/>
      <sheetName val="수불내수"/>
      <sheetName val="COPING"/>
      <sheetName val="96수출"/>
      <sheetName val="인원01"/>
      <sheetName val="협조전"/>
      <sheetName val="p2-1"/>
      <sheetName val="#REF"/>
      <sheetName val="내역1"/>
      <sheetName val="Key assumption"/>
      <sheetName val="품의양식"/>
      <sheetName val="정부노임단가"/>
      <sheetName val="3BL공동구 수량"/>
      <sheetName val="관람석제출"/>
      <sheetName val="남양시작동자105노65기1.3화1.2"/>
      <sheetName val="총괄표"/>
      <sheetName val="TEL"/>
      <sheetName val="정보(MCC)"/>
      <sheetName val="정보(HEI)"/>
      <sheetName val="major"/>
      <sheetName val="울산시산표"/>
      <sheetName val="0.1 KEY ASSUMPTIONS"/>
      <sheetName val="0. CONTROL"/>
      <sheetName val="자압"/>
      <sheetName val="회의비등"/>
      <sheetName val="핸드폰"/>
      <sheetName val="당숙직"/>
      <sheetName val="영수증1"/>
      <sheetName val="영수증2"/>
      <sheetName val="unit cost Bauteil 1"/>
      <sheetName val="unit cost Bauteil 2"/>
      <sheetName val="unit cost Bauteil 3"/>
      <sheetName val="unit cost Bauteil 4"/>
      <sheetName val="unit cost Bauteil 5"/>
      <sheetName val="명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계획조정"/>
      <sheetName val="981차조정"/>
      <sheetName val="피벗테이블"/>
      <sheetName val="지시안"/>
      <sheetName val="요약"/>
      <sheetName val="총괄1"/>
      <sheetName val="총괄1-1"/>
      <sheetName val="총괄2"/>
      <sheetName val="총괄2-1"/>
      <sheetName val="임금동결시"/>
      <sheetName val="98세목별"/>
      <sheetName val="용역수수료내역"/>
      <sheetName val="Sheet1"/>
      <sheetName val="비통제세부"/>
      <sheetName val="1억이상"/>
      <sheetName val="5천이상"/>
      <sheetName val="임금인원"/>
      <sheetName val="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E3" t="str">
            <v>TAAA</v>
          </cell>
          <cell r="F3" t="str">
            <v>경영전략팀</v>
          </cell>
        </row>
        <row r="4">
          <cell r="E4" t="str">
            <v>TAAB</v>
          </cell>
          <cell r="F4" t="str">
            <v>사업기획팀</v>
          </cell>
        </row>
        <row r="5">
          <cell r="E5" t="str">
            <v>TABA</v>
          </cell>
          <cell r="F5" t="str">
            <v>대외협력팀</v>
          </cell>
        </row>
        <row r="6">
          <cell r="E6" t="str">
            <v>TABB</v>
          </cell>
          <cell r="F6" t="str">
            <v>자동차산업연구소</v>
          </cell>
        </row>
        <row r="7">
          <cell r="E7" t="str">
            <v>TACA</v>
          </cell>
          <cell r="F7" t="str">
            <v>승용상품기획팀</v>
          </cell>
        </row>
        <row r="8">
          <cell r="E8" t="str">
            <v>TACB</v>
          </cell>
          <cell r="F8" t="str">
            <v>상용상품기획팀</v>
          </cell>
        </row>
        <row r="9">
          <cell r="E9" t="str">
            <v>TSCA</v>
          </cell>
          <cell r="F9" t="str">
            <v>생산계획조정팀</v>
          </cell>
        </row>
        <row r="11">
          <cell r="E11" t="str">
            <v>TBAA</v>
          </cell>
          <cell r="F11" t="str">
            <v>인사기획팀</v>
          </cell>
        </row>
        <row r="12">
          <cell r="E12" t="str">
            <v>TBAB</v>
          </cell>
          <cell r="F12" t="str">
            <v>인력운영팀</v>
          </cell>
        </row>
        <row r="13">
          <cell r="E13" t="str">
            <v>TBBA</v>
          </cell>
          <cell r="F13" t="str">
            <v>교육기획팀</v>
          </cell>
        </row>
        <row r="14">
          <cell r="E14" t="str">
            <v>TBBB</v>
          </cell>
          <cell r="F14" t="str">
            <v>교육운영팀</v>
          </cell>
        </row>
        <row r="15">
          <cell r="E15" t="str">
            <v>TBBE</v>
          </cell>
          <cell r="F15" t="str">
            <v>천안직훈팀</v>
          </cell>
        </row>
        <row r="16">
          <cell r="E16" t="str">
            <v>TBCA</v>
          </cell>
          <cell r="F16" t="str">
            <v>총무팀</v>
          </cell>
        </row>
        <row r="17">
          <cell r="E17" t="str">
            <v>TBCB</v>
          </cell>
          <cell r="F17" t="str">
            <v>관재팀</v>
          </cell>
        </row>
        <row r="18">
          <cell r="E18" t="str">
            <v>TBCC</v>
          </cell>
          <cell r="F18" t="str">
            <v>법무팀</v>
          </cell>
        </row>
        <row r="19">
          <cell r="E19" t="str">
            <v>TBCD</v>
          </cell>
          <cell r="F19" t="str">
            <v>비상계획팀</v>
          </cell>
        </row>
        <row r="21">
          <cell r="E21" t="str">
            <v>TCAA</v>
          </cell>
          <cell r="F21" t="str">
            <v>회계팀</v>
          </cell>
        </row>
        <row r="22">
          <cell r="E22" t="str">
            <v>TCAB</v>
          </cell>
          <cell r="F22" t="str">
            <v>세무팀</v>
          </cell>
        </row>
        <row r="23">
          <cell r="E23" t="str">
            <v>TCAC</v>
          </cell>
          <cell r="F23" t="str">
            <v>원가기획팀</v>
          </cell>
        </row>
        <row r="24">
          <cell r="E24" t="str">
            <v>TCAE</v>
          </cell>
          <cell r="F24" t="str">
            <v>재무회계프로젝트</v>
          </cell>
        </row>
        <row r="25">
          <cell r="E25" t="str">
            <v>TCAD</v>
          </cell>
          <cell r="F25" t="str">
            <v>경영분석팀</v>
          </cell>
        </row>
        <row r="26">
          <cell r="E26" t="str">
            <v>TCBA</v>
          </cell>
          <cell r="F26" t="str">
            <v>재정팀</v>
          </cell>
        </row>
        <row r="27">
          <cell r="E27" t="str">
            <v>TCBB</v>
          </cell>
          <cell r="F27" t="str">
            <v>국제금융팀</v>
          </cell>
        </row>
        <row r="28">
          <cell r="E28" t="str">
            <v>TCBC</v>
          </cell>
          <cell r="F28" t="str">
            <v>무역금융팀</v>
          </cell>
        </row>
        <row r="29">
          <cell r="E29" t="str">
            <v>TCCA</v>
          </cell>
          <cell r="F29" t="str">
            <v>할부금융팀</v>
          </cell>
        </row>
        <row r="30">
          <cell r="E30" t="str">
            <v>TCCB</v>
          </cell>
          <cell r="F30" t="str">
            <v>채권관리팀</v>
          </cell>
        </row>
        <row r="31">
          <cell r="E31" t="str">
            <v>TDAA</v>
          </cell>
          <cell r="F31" t="str">
            <v>판매지원팀</v>
          </cell>
        </row>
        <row r="32">
          <cell r="E32" t="str">
            <v>TDAB</v>
          </cell>
          <cell r="F32" t="str">
            <v>영업소개발팀</v>
          </cell>
        </row>
        <row r="33">
          <cell r="E33" t="str">
            <v>TDAC</v>
          </cell>
          <cell r="F33" t="str">
            <v>판매교육팀</v>
          </cell>
        </row>
        <row r="34">
          <cell r="E34" t="str">
            <v>TDAD</v>
          </cell>
          <cell r="F34" t="str">
            <v>고객상담센터</v>
          </cell>
        </row>
        <row r="35">
          <cell r="E35" t="str">
            <v>TDAF</v>
          </cell>
          <cell r="F35" t="str">
            <v>판매정보운영팀</v>
          </cell>
        </row>
        <row r="36">
          <cell r="E36" t="str">
            <v>TDBA</v>
          </cell>
          <cell r="F36" t="str">
            <v>승용기획팀</v>
          </cell>
        </row>
        <row r="37">
          <cell r="E37" t="str">
            <v>TDBB</v>
          </cell>
          <cell r="F37" t="str">
            <v>국내승용상품팀</v>
          </cell>
        </row>
        <row r="38">
          <cell r="E38" t="str">
            <v>TDBC</v>
          </cell>
          <cell r="F38" t="str">
            <v>승용판촉팀</v>
          </cell>
        </row>
        <row r="39">
          <cell r="E39" t="str">
            <v>TDBD</v>
          </cell>
          <cell r="F39" t="str">
            <v>승용운영팀</v>
          </cell>
        </row>
        <row r="40">
          <cell r="E40" t="str">
            <v>TDBE</v>
          </cell>
          <cell r="F40" t="str">
            <v>승용특판팀</v>
          </cell>
        </row>
        <row r="41">
          <cell r="E41" t="str">
            <v>TDBF</v>
          </cell>
          <cell r="F41" t="str">
            <v>현대모터스포츠팀</v>
          </cell>
        </row>
        <row r="42">
          <cell r="E42" t="str">
            <v>TDNA</v>
          </cell>
          <cell r="F42" t="str">
            <v>상용기획팀</v>
          </cell>
        </row>
        <row r="43">
          <cell r="E43" t="str">
            <v>TDNB</v>
          </cell>
          <cell r="F43" t="str">
            <v>국내상용상품팀</v>
          </cell>
        </row>
        <row r="44">
          <cell r="E44" t="str">
            <v>TDNC</v>
          </cell>
          <cell r="F44" t="str">
            <v>대상판촉팀</v>
          </cell>
        </row>
        <row r="45">
          <cell r="E45" t="str">
            <v>TDND</v>
          </cell>
          <cell r="F45" t="str">
            <v>소상판촉팀</v>
          </cell>
        </row>
        <row r="46">
          <cell r="E46" t="str">
            <v>TDNE</v>
          </cell>
          <cell r="F46" t="str">
            <v>상용특판팀</v>
          </cell>
        </row>
        <row r="47">
          <cell r="E47" t="str">
            <v>TDNF</v>
          </cell>
          <cell r="F47" t="str">
            <v>특장업무팀</v>
          </cell>
        </row>
        <row r="48">
          <cell r="E48" t="str">
            <v>TDTA</v>
          </cell>
          <cell r="F48" t="str">
            <v>물류운영팀</v>
          </cell>
        </row>
        <row r="49">
          <cell r="E49" t="str">
            <v>TDUJ</v>
          </cell>
          <cell r="F49" t="str">
            <v>써비스기획팀</v>
          </cell>
        </row>
        <row r="50">
          <cell r="E50" t="str">
            <v>TDUB</v>
          </cell>
          <cell r="F50" t="str">
            <v>써비스교육팀</v>
          </cell>
        </row>
        <row r="51">
          <cell r="E51" t="str">
            <v>TDUC</v>
          </cell>
          <cell r="F51" t="str">
            <v>보상업무팀</v>
          </cell>
        </row>
        <row r="52">
          <cell r="E52" t="str">
            <v>TDUE</v>
          </cell>
          <cell r="F52" t="str">
            <v>승용써비스기술팀</v>
          </cell>
        </row>
        <row r="53">
          <cell r="E53" t="str">
            <v>TDUF</v>
          </cell>
          <cell r="F53" t="str">
            <v>상용써비스팀</v>
          </cell>
        </row>
        <row r="54">
          <cell r="E54" t="str">
            <v>TDUG</v>
          </cell>
          <cell r="F54" t="str">
            <v>고객써비스1팀</v>
          </cell>
        </row>
        <row r="55">
          <cell r="E55" t="str">
            <v>TDUH</v>
          </cell>
          <cell r="F55" t="str">
            <v>고객써비스2팀</v>
          </cell>
        </row>
        <row r="56">
          <cell r="E56" t="str">
            <v>TEEA</v>
          </cell>
          <cell r="F56" t="str">
            <v>해외보상업무팀</v>
          </cell>
        </row>
        <row r="57">
          <cell r="E57" t="str">
            <v>TEEB</v>
          </cell>
          <cell r="F57" t="str">
            <v>해외써비스1팀</v>
          </cell>
        </row>
        <row r="58">
          <cell r="E58" t="str">
            <v>TEEC</v>
          </cell>
          <cell r="F58" t="str">
            <v>해외상용써비스팀</v>
          </cell>
        </row>
        <row r="59">
          <cell r="E59" t="str">
            <v>TEEF</v>
          </cell>
          <cell r="F59" t="str">
            <v>써비스정보팀</v>
          </cell>
        </row>
        <row r="60">
          <cell r="E60" t="str">
            <v>TEEH</v>
          </cell>
          <cell r="F60" t="str">
            <v>해외써비스2팀</v>
          </cell>
        </row>
        <row r="62">
          <cell r="E62" t="str">
            <v>TEAA</v>
          </cell>
          <cell r="F62" t="str">
            <v>수출기획팀</v>
          </cell>
        </row>
        <row r="63">
          <cell r="E63" t="str">
            <v>TEAB</v>
          </cell>
          <cell r="F63" t="str">
            <v>수출상품계획팀</v>
          </cell>
        </row>
        <row r="64">
          <cell r="E64" t="str">
            <v>TEAC</v>
          </cell>
          <cell r="F64" t="str">
            <v>수출업무팀</v>
          </cell>
        </row>
        <row r="65">
          <cell r="E65" t="str">
            <v>TEBC</v>
          </cell>
          <cell r="F65" t="str">
            <v>상용특장수출팀</v>
          </cell>
        </row>
        <row r="66">
          <cell r="E66" t="str">
            <v>TECA</v>
          </cell>
          <cell r="F66" t="str">
            <v>서구팀</v>
          </cell>
        </row>
        <row r="67">
          <cell r="E67" t="str">
            <v>TECB</v>
          </cell>
          <cell r="F67" t="str">
            <v>동구팀</v>
          </cell>
        </row>
        <row r="68">
          <cell r="E68" t="str">
            <v>TEDA</v>
          </cell>
          <cell r="F68" t="str">
            <v>미주팀</v>
          </cell>
        </row>
        <row r="69">
          <cell r="E69" t="str">
            <v>TEDB</v>
          </cell>
          <cell r="F69" t="str">
            <v>남미팀</v>
          </cell>
        </row>
        <row r="70">
          <cell r="E70" t="str">
            <v>TEGC</v>
          </cell>
          <cell r="F70" t="str">
            <v>아시아팀</v>
          </cell>
        </row>
        <row r="71">
          <cell r="E71" t="str">
            <v>TEGD</v>
          </cell>
          <cell r="F71" t="str">
            <v>태평양팀</v>
          </cell>
        </row>
        <row r="72">
          <cell r="E72" t="str">
            <v>TEHA</v>
          </cell>
          <cell r="F72" t="str">
            <v>중동팀</v>
          </cell>
        </row>
        <row r="73">
          <cell r="E73" t="str">
            <v>TEHB</v>
          </cell>
          <cell r="F73" t="str">
            <v>아프리카팀</v>
          </cell>
        </row>
        <row r="74">
          <cell r="E74" t="str">
            <v>TFAA</v>
          </cell>
          <cell r="F74" t="str">
            <v>정보기술기획팀</v>
          </cell>
        </row>
        <row r="75">
          <cell r="E75" t="str">
            <v>TFAB</v>
          </cell>
          <cell r="F75" t="str">
            <v>정보기술운영팀</v>
          </cell>
        </row>
        <row r="76">
          <cell r="E76" t="str">
            <v>TFAC</v>
          </cell>
          <cell r="F76" t="str">
            <v>통신팀</v>
          </cell>
        </row>
        <row r="77">
          <cell r="E77" t="str">
            <v>TFDA</v>
          </cell>
          <cell r="F77" t="str">
            <v>관리시스템팀</v>
          </cell>
        </row>
        <row r="78">
          <cell r="E78" t="str">
            <v>TFDB</v>
          </cell>
          <cell r="F78" t="str">
            <v>판매시스템팀</v>
          </cell>
        </row>
        <row r="80">
          <cell r="E80" t="str">
            <v>TKAA</v>
          </cell>
          <cell r="F80" t="str">
            <v>자재기획팀</v>
          </cell>
        </row>
        <row r="81">
          <cell r="E81" t="str">
            <v>TKBB</v>
          </cell>
          <cell r="F81" t="str">
            <v>부품원가2팀</v>
          </cell>
        </row>
        <row r="82">
          <cell r="E82" t="str">
            <v>TKCB</v>
          </cell>
          <cell r="F82" t="str">
            <v>샤시부품개발2팀</v>
          </cell>
        </row>
        <row r="83">
          <cell r="E83" t="str">
            <v>TKCE</v>
          </cell>
          <cell r="F83" t="str">
            <v>공작부품개발3팀</v>
          </cell>
        </row>
        <row r="84">
          <cell r="E84" t="str">
            <v>TKCJ</v>
          </cell>
          <cell r="F84" t="str">
            <v>전장부품개발팀</v>
          </cell>
        </row>
        <row r="85">
          <cell r="E85" t="str">
            <v>TKDD</v>
          </cell>
          <cell r="F85" t="str">
            <v>내자관리팀</v>
          </cell>
        </row>
        <row r="86">
          <cell r="E86" t="str">
            <v>TKEC</v>
          </cell>
          <cell r="F86" t="str">
            <v>상용샤시부품개발팀</v>
          </cell>
        </row>
        <row r="87">
          <cell r="E87" t="str">
            <v>TKFD</v>
          </cell>
          <cell r="F87" t="str">
            <v>본사부품개선팀</v>
          </cell>
        </row>
        <row r="88">
          <cell r="E88" t="str">
            <v>TKGB</v>
          </cell>
          <cell r="F88" t="str">
            <v>수입행정팀</v>
          </cell>
        </row>
        <row r="89">
          <cell r="E89" t="str">
            <v>TKGF</v>
          </cell>
          <cell r="F89" t="str">
            <v>ＣＫＤ개발팀</v>
          </cell>
        </row>
        <row r="90">
          <cell r="E90" t="str">
            <v>TKHA</v>
          </cell>
          <cell r="F90" t="str">
            <v>구매1팀</v>
          </cell>
        </row>
        <row r="91">
          <cell r="E91" t="str">
            <v>TKHB</v>
          </cell>
          <cell r="F91" t="str">
            <v>구매2팀</v>
          </cell>
        </row>
        <row r="92">
          <cell r="E92" t="str">
            <v>TKHE</v>
          </cell>
          <cell r="F92" t="str">
            <v>국제조달팀</v>
          </cell>
        </row>
        <row r="93">
          <cell r="E93" t="str">
            <v>TQBA</v>
          </cell>
          <cell r="F93" t="str">
            <v>CS기획팀</v>
          </cell>
        </row>
        <row r="94">
          <cell r="E94" t="str">
            <v>TQBB</v>
          </cell>
          <cell r="F94" t="str">
            <v>CS추진팀</v>
          </cell>
        </row>
        <row r="95">
          <cell r="E95" t="str">
            <v>TRAA</v>
          </cell>
          <cell r="F95" t="str">
            <v>부품수출1팀</v>
          </cell>
        </row>
        <row r="96">
          <cell r="E96" t="str">
            <v>TRAB</v>
          </cell>
          <cell r="F96" t="str">
            <v>부품수출2팀</v>
          </cell>
        </row>
        <row r="97">
          <cell r="E97" t="str">
            <v>TRAH</v>
          </cell>
          <cell r="F97" t="str">
            <v>부품조달팀</v>
          </cell>
        </row>
        <row r="98">
          <cell r="E98" t="str">
            <v>TKGG</v>
          </cell>
          <cell r="F98" t="str">
            <v>동경사무소</v>
          </cell>
        </row>
        <row r="99">
          <cell r="E99" t="str">
            <v>TSAA</v>
          </cell>
          <cell r="F99" t="str">
            <v>업무개선1팀</v>
          </cell>
        </row>
        <row r="100">
          <cell r="E100" t="str">
            <v>TSBA</v>
          </cell>
          <cell r="F100" t="str">
            <v>홍보1팀</v>
          </cell>
        </row>
        <row r="101">
          <cell r="E101" t="str">
            <v>TSBC</v>
          </cell>
          <cell r="F101" t="str">
            <v>광고팀</v>
          </cell>
        </row>
        <row r="102">
          <cell r="E102" t="str">
            <v>TSBD</v>
          </cell>
          <cell r="F102" t="str">
            <v>산업분석팀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계획조정"/>
      <sheetName val="항목"/>
      <sheetName val="세목"/>
      <sheetName val="98 3차조정 "/>
      <sheetName val="98 3차운영계획"/>
      <sheetName val="98 2차조정"/>
      <sheetName val="추가반영분"/>
      <sheetName val="추가미반영분"/>
      <sheetName val="계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851-06</v>
          </cell>
          <cell r="B3" t="str">
            <v>복리후생비</v>
          </cell>
          <cell r="C3" t="str">
            <v>통제</v>
          </cell>
        </row>
        <row r="4">
          <cell r="A4" t="str">
            <v>851-06-001</v>
          </cell>
          <cell r="B4" t="str">
            <v>중식대</v>
          </cell>
          <cell r="C4" t="str">
            <v>Y</v>
          </cell>
        </row>
        <row r="5">
          <cell r="A5" t="str">
            <v>851-06-002</v>
          </cell>
          <cell r="B5" t="str">
            <v>특근식대</v>
          </cell>
          <cell r="C5" t="str">
            <v>Y</v>
          </cell>
        </row>
        <row r="6">
          <cell r="A6" t="str">
            <v>851-06-003</v>
          </cell>
          <cell r="B6" t="str">
            <v>의료보험료</v>
          </cell>
          <cell r="C6" t="str">
            <v>N</v>
          </cell>
        </row>
        <row r="7">
          <cell r="A7" t="str">
            <v>851-06-004</v>
          </cell>
          <cell r="B7" t="str">
            <v>산재보험</v>
          </cell>
          <cell r="C7" t="str">
            <v>N</v>
          </cell>
        </row>
        <row r="8">
          <cell r="A8" t="str">
            <v>851-06-005</v>
          </cell>
          <cell r="B8" t="str">
            <v>체육비</v>
          </cell>
          <cell r="C8" t="str">
            <v>Y</v>
          </cell>
        </row>
        <row r="9">
          <cell r="A9" t="str">
            <v>851-06-006</v>
          </cell>
          <cell r="B9" t="str">
            <v>피복비</v>
          </cell>
          <cell r="C9" t="str">
            <v>Y</v>
          </cell>
        </row>
        <row r="10">
          <cell r="A10" t="str">
            <v>851-06-007</v>
          </cell>
          <cell r="B10" t="str">
            <v>임의장려금</v>
          </cell>
          <cell r="C10" t="str">
            <v>N</v>
          </cell>
        </row>
        <row r="11">
          <cell r="A11" t="str">
            <v>851-06-008</v>
          </cell>
          <cell r="B11" t="str">
            <v>포상금</v>
          </cell>
          <cell r="C11" t="str">
            <v>Y</v>
          </cell>
        </row>
        <row r="12">
          <cell r="A12" t="str">
            <v>851-06-009</v>
          </cell>
          <cell r="B12" t="str">
            <v>당.숙직비</v>
          </cell>
          <cell r="C12" t="str">
            <v>Y</v>
          </cell>
        </row>
        <row r="13">
          <cell r="A13" t="str">
            <v>851-06-010</v>
          </cell>
          <cell r="B13" t="str">
            <v>퇴직자 연.월차 수당</v>
          </cell>
          <cell r="C13" t="str">
            <v>Y</v>
          </cell>
        </row>
        <row r="14">
          <cell r="A14" t="str">
            <v>851-06-011</v>
          </cell>
          <cell r="B14" t="str">
            <v>정기연.월차 수당</v>
          </cell>
          <cell r="C14" t="str">
            <v>Y</v>
          </cell>
        </row>
        <row r="15">
          <cell r="A15" t="str">
            <v>851-06-012</v>
          </cell>
          <cell r="B15" t="str">
            <v>공통비</v>
          </cell>
          <cell r="C15" t="str">
            <v>N</v>
          </cell>
        </row>
        <row r="16">
          <cell r="A16" t="str">
            <v>851-06-013</v>
          </cell>
          <cell r="B16" t="str">
            <v>회의비</v>
          </cell>
          <cell r="C16" t="str">
            <v>Y</v>
          </cell>
        </row>
        <row r="17">
          <cell r="A17" t="str">
            <v>851-06-014</v>
          </cell>
          <cell r="B17" t="str">
            <v>국민연금</v>
          </cell>
          <cell r="C17" t="str">
            <v>N</v>
          </cell>
        </row>
        <row r="18">
          <cell r="A18" t="str">
            <v>851-06-015</v>
          </cell>
          <cell r="B18" t="str">
            <v>고용보험료</v>
          </cell>
          <cell r="C18" t="str">
            <v>N</v>
          </cell>
        </row>
        <row r="19">
          <cell r="A19" t="str">
            <v>851-06-021</v>
          </cell>
          <cell r="B19" t="str">
            <v>경조금</v>
          </cell>
          <cell r="C19" t="str">
            <v>N</v>
          </cell>
        </row>
        <row r="20">
          <cell r="A20" t="str">
            <v>851-06-023</v>
          </cell>
          <cell r="B20" t="str">
            <v>간담회비</v>
          </cell>
          <cell r="C20" t="str">
            <v>Y</v>
          </cell>
        </row>
        <row r="21">
          <cell r="A21" t="str">
            <v>851-06-024</v>
          </cell>
          <cell r="B21" t="str">
            <v>장기단체 상해보험</v>
          </cell>
          <cell r="C21" t="str">
            <v>N</v>
          </cell>
        </row>
        <row r="22">
          <cell r="A22" t="str">
            <v>851-06-025</v>
          </cell>
          <cell r="B22" t="str">
            <v>그룹활동비</v>
          </cell>
          <cell r="C22" t="str">
            <v>Y</v>
          </cell>
        </row>
        <row r="23">
          <cell r="A23" t="str">
            <v>851-06-026</v>
          </cell>
          <cell r="B23" t="str">
            <v>경영증진비</v>
          </cell>
          <cell r="C23" t="str">
            <v>Y</v>
          </cell>
        </row>
        <row r="24">
          <cell r="A24" t="str">
            <v>851-06-998</v>
          </cell>
          <cell r="B24" t="str">
            <v>제안활동비</v>
          </cell>
          <cell r="C24" t="str">
            <v>Y</v>
          </cell>
        </row>
        <row r="25">
          <cell r="A25" t="str">
            <v>851-06-999</v>
          </cell>
          <cell r="B25" t="str">
            <v>기타</v>
          </cell>
          <cell r="C25" t="str">
            <v>Y</v>
          </cell>
        </row>
        <row r="26">
          <cell r="A26" t="str">
            <v>851-13</v>
          </cell>
          <cell r="B26" t="str">
            <v>조세공과금</v>
          </cell>
        </row>
        <row r="27">
          <cell r="A27" t="str">
            <v>851-13-001</v>
          </cell>
          <cell r="B27" t="str">
            <v>인지대</v>
          </cell>
          <cell r="C27" t="str">
            <v>N</v>
          </cell>
        </row>
        <row r="28">
          <cell r="A28" t="str">
            <v>851-13-002</v>
          </cell>
          <cell r="B28" t="str">
            <v>협회비</v>
          </cell>
          <cell r="C28" t="str">
            <v>N</v>
          </cell>
        </row>
        <row r="29">
          <cell r="A29" t="str">
            <v>851-13-003</v>
          </cell>
          <cell r="B29" t="str">
            <v>사업소세</v>
          </cell>
          <cell r="C29" t="str">
            <v>N</v>
          </cell>
        </row>
        <row r="30">
          <cell r="A30" t="str">
            <v>851-13-004</v>
          </cell>
          <cell r="B30" t="str">
            <v>균등할주민세</v>
          </cell>
          <cell r="C30" t="str">
            <v>N</v>
          </cell>
        </row>
        <row r="31">
          <cell r="A31" t="str">
            <v>851-13-999</v>
          </cell>
          <cell r="B31" t="str">
            <v>기타</v>
          </cell>
          <cell r="C31" t="str">
            <v>N</v>
          </cell>
        </row>
        <row r="32">
          <cell r="A32" t="str">
            <v>851-14</v>
          </cell>
          <cell r="B32" t="str">
            <v>통신비</v>
          </cell>
        </row>
        <row r="33">
          <cell r="A33" t="str">
            <v>851-14-001</v>
          </cell>
          <cell r="B33" t="str">
            <v>국선전화료</v>
          </cell>
          <cell r="C33" t="str">
            <v>Y</v>
          </cell>
        </row>
        <row r="34">
          <cell r="A34" t="str">
            <v>851-14-002</v>
          </cell>
          <cell r="B34" t="str">
            <v>전용선전화료</v>
          </cell>
          <cell r="C34" t="str">
            <v>Y</v>
          </cell>
        </row>
        <row r="35">
          <cell r="A35" t="str">
            <v>851-14-003</v>
          </cell>
          <cell r="B35" t="str">
            <v>텔렉스사용료</v>
          </cell>
          <cell r="C35" t="str">
            <v>Y</v>
          </cell>
        </row>
        <row r="36">
          <cell r="A36" t="str">
            <v>851-14-004</v>
          </cell>
          <cell r="B36" t="str">
            <v>우편발송료</v>
          </cell>
          <cell r="C36" t="str">
            <v>Y</v>
          </cell>
        </row>
        <row r="37">
          <cell r="A37" t="str">
            <v>851-14-005</v>
          </cell>
          <cell r="B37" t="str">
            <v>시설유지수리비</v>
          </cell>
          <cell r="C37" t="str">
            <v>Y</v>
          </cell>
        </row>
        <row r="38">
          <cell r="A38" t="str">
            <v>851-14-006</v>
          </cell>
          <cell r="B38" t="str">
            <v>전화회선료</v>
          </cell>
          <cell r="C38" t="str">
            <v>Y</v>
          </cell>
        </row>
        <row r="39">
          <cell r="A39" t="str">
            <v>851-14-999</v>
          </cell>
          <cell r="B39" t="str">
            <v>기타</v>
          </cell>
          <cell r="C39" t="str">
            <v>Y</v>
          </cell>
        </row>
        <row r="40">
          <cell r="A40" t="str">
            <v>851-15</v>
          </cell>
          <cell r="B40" t="str">
            <v>수도광열비</v>
          </cell>
          <cell r="C40" t="str">
            <v>Y</v>
          </cell>
        </row>
        <row r="41">
          <cell r="A41" t="str">
            <v>851-15-001</v>
          </cell>
          <cell r="B41" t="str">
            <v>임차자산관리비</v>
          </cell>
          <cell r="C41" t="str">
            <v>N</v>
          </cell>
        </row>
        <row r="42">
          <cell r="A42" t="str">
            <v>851-15-999</v>
          </cell>
          <cell r="B42" t="str">
            <v>기타</v>
          </cell>
          <cell r="C42" t="str">
            <v>Y</v>
          </cell>
        </row>
        <row r="43">
          <cell r="A43" t="str">
            <v>851-16</v>
          </cell>
          <cell r="B43" t="str">
            <v>운반보관비</v>
          </cell>
          <cell r="C43" t="str">
            <v>Y</v>
          </cell>
        </row>
        <row r="44">
          <cell r="A44" t="str">
            <v>851-16-001</v>
          </cell>
          <cell r="B44" t="str">
            <v>우편대탁송</v>
          </cell>
          <cell r="C44" t="str">
            <v>Y</v>
          </cell>
        </row>
        <row r="45">
          <cell r="A45" t="str">
            <v>851-16-002</v>
          </cell>
          <cell r="B45" t="str">
            <v>물품운반</v>
          </cell>
          <cell r="C45" t="str">
            <v>Y</v>
          </cell>
        </row>
        <row r="46">
          <cell r="A46" t="str">
            <v>851-16-003</v>
          </cell>
          <cell r="B46" t="str">
            <v>포장</v>
          </cell>
          <cell r="C46" t="str">
            <v>Y</v>
          </cell>
        </row>
        <row r="47">
          <cell r="A47" t="str">
            <v>851-16-004</v>
          </cell>
          <cell r="B47" t="str">
            <v>보관</v>
          </cell>
          <cell r="C47" t="str">
            <v>Y</v>
          </cell>
        </row>
        <row r="48">
          <cell r="A48" t="str">
            <v>851-16-005</v>
          </cell>
          <cell r="B48" t="str">
            <v>서류급송</v>
          </cell>
          <cell r="C48" t="str">
            <v>Y</v>
          </cell>
        </row>
        <row r="49">
          <cell r="A49" t="str">
            <v>851-16-006</v>
          </cell>
          <cell r="B49" t="str">
            <v>탁송료현대상선</v>
          </cell>
          <cell r="C49" t="str">
            <v>Y</v>
          </cell>
        </row>
        <row r="50">
          <cell r="A50" t="str">
            <v>851-16-007</v>
          </cell>
          <cell r="B50" t="str">
            <v>업체지급탁송료</v>
          </cell>
          <cell r="C50" t="str">
            <v>Y</v>
          </cell>
        </row>
        <row r="51">
          <cell r="A51" t="str">
            <v>851-16-999</v>
          </cell>
          <cell r="B51" t="str">
            <v>기타</v>
          </cell>
          <cell r="C51" t="str">
            <v>Y</v>
          </cell>
        </row>
        <row r="52">
          <cell r="A52" t="str">
            <v>851-17</v>
          </cell>
          <cell r="B52" t="str">
            <v>임차료</v>
          </cell>
          <cell r="C52" t="str">
            <v>Y</v>
          </cell>
        </row>
        <row r="53">
          <cell r="A53" t="str">
            <v>851-17-001</v>
          </cell>
          <cell r="B53" t="str">
            <v>토지건물임차</v>
          </cell>
          <cell r="C53" t="str">
            <v>N</v>
          </cell>
        </row>
        <row r="54">
          <cell r="A54" t="str">
            <v>851-17-002</v>
          </cell>
          <cell r="B54" t="str">
            <v>사무기기사용</v>
          </cell>
          <cell r="C54" t="str">
            <v>Y</v>
          </cell>
        </row>
        <row r="55">
          <cell r="A55" t="str">
            <v>851-17-003</v>
          </cell>
          <cell r="B55" t="str">
            <v>H/W전산기사용료</v>
          </cell>
          <cell r="C55" t="str">
            <v>N</v>
          </cell>
        </row>
        <row r="56">
          <cell r="A56" t="str">
            <v>851-17-004</v>
          </cell>
          <cell r="B56" t="str">
            <v>S/W전산기사용료</v>
          </cell>
          <cell r="C56" t="str">
            <v>N</v>
          </cell>
        </row>
        <row r="57">
          <cell r="A57" t="str">
            <v>851-17-999</v>
          </cell>
          <cell r="B57" t="str">
            <v>기타</v>
          </cell>
          <cell r="C57" t="str">
            <v>Y</v>
          </cell>
        </row>
        <row r="58">
          <cell r="A58" t="str">
            <v>851-20</v>
          </cell>
          <cell r="B58" t="str">
            <v>차량비</v>
          </cell>
          <cell r="C58" t="str">
            <v>Y</v>
          </cell>
        </row>
        <row r="59">
          <cell r="A59" t="str">
            <v>851-20-001</v>
          </cell>
          <cell r="B59" t="str">
            <v>유류비</v>
          </cell>
          <cell r="C59" t="str">
            <v>Y</v>
          </cell>
        </row>
        <row r="60">
          <cell r="A60" t="str">
            <v>851-20-002</v>
          </cell>
          <cell r="B60" t="str">
            <v>수리비</v>
          </cell>
          <cell r="C60" t="str">
            <v>Y</v>
          </cell>
        </row>
        <row r="61">
          <cell r="A61" t="str">
            <v>851-20-003</v>
          </cell>
          <cell r="B61" t="str">
            <v>보험료</v>
          </cell>
          <cell r="C61" t="str">
            <v>N</v>
          </cell>
        </row>
        <row r="62">
          <cell r="A62" t="str">
            <v>851-20-004</v>
          </cell>
          <cell r="B62" t="str">
            <v>자동차세</v>
          </cell>
          <cell r="C62" t="str">
            <v>N</v>
          </cell>
        </row>
        <row r="63">
          <cell r="A63" t="str">
            <v>851-20-005</v>
          </cell>
          <cell r="B63" t="str">
            <v>주차료</v>
          </cell>
          <cell r="C63" t="str">
            <v>Y</v>
          </cell>
        </row>
        <row r="64">
          <cell r="A64" t="str">
            <v>851-20-006</v>
          </cell>
          <cell r="B64" t="str">
            <v>자가운전보험금</v>
          </cell>
          <cell r="C64" t="str">
            <v>Y</v>
          </cell>
        </row>
        <row r="65">
          <cell r="A65" t="str">
            <v>851-20-007</v>
          </cell>
          <cell r="B65" t="str">
            <v>자가운전유류대</v>
          </cell>
          <cell r="C65" t="str">
            <v>Y</v>
          </cell>
        </row>
        <row r="66">
          <cell r="A66" t="str">
            <v>851-20-999</v>
          </cell>
          <cell r="B66" t="str">
            <v>기타</v>
          </cell>
          <cell r="C66" t="str">
            <v>Y</v>
          </cell>
        </row>
        <row r="67">
          <cell r="A67" t="str">
            <v>851-21</v>
          </cell>
          <cell r="B67" t="str">
            <v>지급수수료</v>
          </cell>
          <cell r="C67" t="str">
            <v>Y</v>
          </cell>
        </row>
        <row r="68">
          <cell r="A68" t="str">
            <v>851-21-001</v>
          </cell>
          <cell r="B68" t="str">
            <v>용역수수료</v>
          </cell>
          <cell r="C68" t="str">
            <v>Y</v>
          </cell>
        </row>
        <row r="69">
          <cell r="A69" t="str">
            <v>851-21-002</v>
          </cell>
          <cell r="B69" t="str">
            <v>송금.추심료</v>
          </cell>
          <cell r="C69" t="str">
            <v>Y</v>
          </cell>
        </row>
        <row r="70">
          <cell r="A70" t="str">
            <v>851-21-003</v>
          </cell>
          <cell r="B70" t="str">
            <v>제증명발급료</v>
          </cell>
          <cell r="C70" t="str">
            <v>Y</v>
          </cell>
        </row>
        <row r="71">
          <cell r="A71" t="str">
            <v>851-21-004</v>
          </cell>
          <cell r="B71" t="str">
            <v>공통비</v>
          </cell>
          <cell r="C71" t="str">
            <v>N</v>
          </cell>
        </row>
        <row r="72">
          <cell r="A72" t="str">
            <v>851-21-006</v>
          </cell>
          <cell r="B72" t="str">
            <v>보험료</v>
          </cell>
          <cell r="C72" t="str">
            <v>N</v>
          </cell>
        </row>
        <row r="73">
          <cell r="A73" t="str">
            <v>851-21-999</v>
          </cell>
          <cell r="B73" t="str">
            <v>기타</v>
          </cell>
          <cell r="C73" t="str">
            <v>Y</v>
          </cell>
        </row>
        <row r="74">
          <cell r="A74" t="str">
            <v>851-22</v>
          </cell>
          <cell r="B74" t="str">
            <v>사무용품비</v>
          </cell>
          <cell r="C74" t="str">
            <v>Y</v>
          </cell>
        </row>
        <row r="75">
          <cell r="A75" t="str">
            <v>851-22-001</v>
          </cell>
          <cell r="B75" t="str">
            <v>인쇄물 및 양식</v>
          </cell>
          <cell r="C75" t="str">
            <v>Y</v>
          </cell>
        </row>
        <row r="76">
          <cell r="A76" t="str">
            <v>851-22-002</v>
          </cell>
          <cell r="B76" t="str">
            <v>일반문구</v>
          </cell>
          <cell r="C76" t="str">
            <v>Y</v>
          </cell>
        </row>
        <row r="77">
          <cell r="A77" t="str">
            <v>851-22-999</v>
          </cell>
          <cell r="B77" t="str">
            <v>기타</v>
          </cell>
          <cell r="C77" t="str">
            <v>Y</v>
          </cell>
        </row>
        <row r="78">
          <cell r="A78" t="str">
            <v>851-23</v>
          </cell>
          <cell r="B78" t="str">
            <v>소모품비</v>
          </cell>
          <cell r="C78" t="str">
            <v>Y</v>
          </cell>
        </row>
        <row r="79">
          <cell r="A79" t="str">
            <v>851-23-001</v>
          </cell>
          <cell r="B79" t="str">
            <v>일반소모품</v>
          </cell>
          <cell r="C79" t="str">
            <v>Y</v>
          </cell>
        </row>
        <row r="80">
          <cell r="A80" t="str">
            <v>851-23-002</v>
          </cell>
          <cell r="B80" t="str">
            <v>명함</v>
          </cell>
          <cell r="C80" t="str">
            <v>Y</v>
          </cell>
        </row>
        <row r="81">
          <cell r="A81" t="str">
            <v>851-23-999</v>
          </cell>
          <cell r="B81" t="str">
            <v>기타</v>
          </cell>
          <cell r="C81" t="str">
            <v>Y</v>
          </cell>
        </row>
        <row r="82">
          <cell r="A82" t="str">
            <v>851-24</v>
          </cell>
          <cell r="B82" t="str">
            <v>수선비</v>
          </cell>
          <cell r="C82" t="str">
            <v>Y</v>
          </cell>
        </row>
        <row r="83">
          <cell r="A83" t="str">
            <v>851-24-001</v>
          </cell>
          <cell r="B83" t="str">
            <v>사무실건물수리비</v>
          </cell>
          <cell r="C83" t="str">
            <v>Y</v>
          </cell>
        </row>
        <row r="84">
          <cell r="A84" t="str">
            <v>851-24-002</v>
          </cell>
          <cell r="B84" t="str">
            <v>비품수리</v>
          </cell>
          <cell r="C84" t="str">
            <v>Y</v>
          </cell>
        </row>
        <row r="85">
          <cell r="A85" t="str">
            <v>851-24-003</v>
          </cell>
          <cell r="B85" t="str">
            <v>전산기정비료</v>
          </cell>
          <cell r="C85" t="str">
            <v>Y</v>
          </cell>
        </row>
        <row r="86">
          <cell r="A86" t="str">
            <v>851-24-999</v>
          </cell>
          <cell r="B86" t="str">
            <v>기타</v>
          </cell>
          <cell r="C86" t="str">
            <v>Y</v>
          </cell>
        </row>
        <row r="87">
          <cell r="A87" t="str">
            <v>851-25</v>
          </cell>
          <cell r="B87" t="str">
            <v>도서비</v>
          </cell>
          <cell r="C87" t="str">
            <v>Y</v>
          </cell>
        </row>
        <row r="88">
          <cell r="A88" t="str">
            <v>851-25-001</v>
          </cell>
          <cell r="B88" t="str">
            <v>신문구독</v>
          </cell>
          <cell r="C88" t="str">
            <v>Y</v>
          </cell>
        </row>
        <row r="89">
          <cell r="A89" t="str">
            <v>851-25-002</v>
          </cell>
          <cell r="B89" t="str">
            <v>잡지구독</v>
          </cell>
          <cell r="C89" t="str">
            <v>Y</v>
          </cell>
        </row>
        <row r="90">
          <cell r="A90" t="str">
            <v>851-25-003</v>
          </cell>
          <cell r="B90" t="str">
            <v>도서구입</v>
          </cell>
          <cell r="C90" t="str">
            <v>Y</v>
          </cell>
        </row>
        <row r="91">
          <cell r="A91" t="str">
            <v>851-25-004</v>
          </cell>
          <cell r="B91" t="str">
            <v>현대지구입</v>
          </cell>
          <cell r="C91" t="str">
            <v>N</v>
          </cell>
        </row>
        <row r="92">
          <cell r="A92" t="str">
            <v>851-25-005</v>
          </cell>
          <cell r="B92" t="str">
            <v>사보발간</v>
          </cell>
          <cell r="C92" t="str">
            <v>Y</v>
          </cell>
        </row>
        <row r="93">
          <cell r="A93" t="str">
            <v>851-25-999</v>
          </cell>
          <cell r="B93" t="str">
            <v>기타</v>
          </cell>
          <cell r="C93" t="str">
            <v>Y</v>
          </cell>
        </row>
        <row r="94">
          <cell r="A94" t="str">
            <v>851-26</v>
          </cell>
          <cell r="B94" t="str">
            <v>교육훈련비</v>
          </cell>
          <cell r="C94" t="str">
            <v>Y</v>
          </cell>
        </row>
        <row r="95">
          <cell r="A95" t="str">
            <v>851-26-001</v>
          </cell>
          <cell r="B95" t="str">
            <v>신입사원채용</v>
          </cell>
          <cell r="C95" t="str">
            <v>Y</v>
          </cell>
        </row>
        <row r="96">
          <cell r="A96" t="str">
            <v>851-26-002</v>
          </cell>
          <cell r="B96" t="str">
            <v>판매사원채용</v>
          </cell>
          <cell r="C96" t="str">
            <v>Y</v>
          </cell>
        </row>
        <row r="97">
          <cell r="A97" t="str">
            <v>851-26-003</v>
          </cell>
          <cell r="B97" t="str">
            <v>사내교육</v>
          </cell>
          <cell r="C97" t="str">
            <v>Y</v>
          </cell>
        </row>
        <row r="98">
          <cell r="A98" t="str">
            <v>851-26-004</v>
          </cell>
          <cell r="B98" t="str">
            <v>세미나참가비</v>
          </cell>
          <cell r="C98" t="str">
            <v>Y</v>
          </cell>
        </row>
        <row r="99">
          <cell r="A99" t="str">
            <v>851-26-005</v>
          </cell>
          <cell r="B99" t="str">
            <v>직훈수당</v>
          </cell>
          <cell r="C99" t="str">
            <v>Y</v>
          </cell>
        </row>
        <row r="100">
          <cell r="A100" t="str">
            <v>851-26-006</v>
          </cell>
          <cell r="B100" t="str">
            <v>직훈실습재료비</v>
          </cell>
          <cell r="C100" t="str">
            <v>Y</v>
          </cell>
        </row>
        <row r="101">
          <cell r="A101" t="str">
            <v>851-26-007</v>
          </cell>
          <cell r="B101" t="str">
            <v>직훈교재비</v>
          </cell>
          <cell r="C101" t="str">
            <v>Y</v>
          </cell>
        </row>
        <row r="102">
          <cell r="A102" t="str">
            <v>851-26-008</v>
          </cell>
          <cell r="B102" t="str">
            <v>직훈시설유지비</v>
          </cell>
          <cell r="C102" t="str">
            <v>Y</v>
          </cell>
        </row>
        <row r="103">
          <cell r="A103" t="str">
            <v>851-26-009</v>
          </cell>
          <cell r="B103" t="str">
            <v>직훈일반운영비</v>
          </cell>
          <cell r="C103" t="str">
            <v>Y</v>
          </cell>
        </row>
        <row r="104">
          <cell r="A104" t="str">
            <v>851-26-010</v>
          </cell>
          <cell r="B104" t="str">
            <v>직훈관련사업비</v>
          </cell>
          <cell r="C104" t="str">
            <v>Y</v>
          </cell>
        </row>
        <row r="105">
          <cell r="A105" t="str">
            <v>851-26-011</v>
          </cell>
          <cell r="B105" t="str">
            <v>기능올림픽육성비</v>
          </cell>
          <cell r="C105" t="str">
            <v>Y</v>
          </cell>
        </row>
        <row r="106">
          <cell r="A106" t="str">
            <v>851-26-998</v>
          </cell>
          <cell r="B106" t="str">
            <v>제안교육비</v>
          </cell>
          <cell r="C106" t="str">
            <v>Y</v>
          </cell>
        </row>
        <row r="107">
          <cell r="A107" t="str">
            <v>851-26-999</v>
          </cell>
          <cell r="B107" t="str">
            <v>기타</v>
          </cell>
          <cell r="C107" t="str">
            <v>Y</v>
          </cell>
        </row>
        <row r="108">
          <cell r="A108" t="str">
            <v>851-38</v>
          </cell>
          <cell r="B108" t="str">
            <v>직업훈련비</v>
          </cell>
          <cell r="C108" t="str">
            <v>Y</v>
          </cell>
        </row>
        <row r="109">
          <cell r="A109" t="str">
            <v>851-38-001</v>
          </cell>
          <cell r="B109" t="str">
            <v>교사인건비</v>
          </cell>
          <cell r="C109" t="str">
            <v>N</v>
          </cell>
        </row>
        <row r="110">
          <cell r="A110" t="str">
            <v>851-38-002</v>
          </cell>
          <cell r="B110" t="str">
            <v>실습재료비</v>
          </cell>
          <cell r="C110" t="str">
            <v>N</v>
          </cell>
        </row>
        <row r="111">
          <cell r="A111" t="str">
            <v>851-38-003</v>
          </cell>
          <cell r="B111" t="str">
            <v>교재비</v>
          </cell>
          <cell r="C111" t="str">
            <v>N</v>
          </cell>
        </row>
        <row r="112">
          <cell r="A112" t="str">
            <v>851-38-004</v>
          </cell>
          <cell r="B112" t="str">
            <v>시설장비유지</v>
          </cell>
          <cell r="C112" t="str">
            <v>N</v>
          </cell>
        </row>
        <row r="113">
          <cell r="A113" t="str">
            <v>851-38-005</v>
          </cell>
          <cell r="B113" t="str">
            <v>일반운영비</v>
          </cell>
          <cell r="C113" t="str">
            <v>N</v>
          </cell>
        </row>
        <row r="114">
          <cell r="A114" t="str">
            <v>851-38-006</v>
          </cell>
          <cell r="B114" t="str">
            <v>기숙사비</v>
          </cell>
          <cell r="C114" t="str">
            <v>N</v>
          </cell>
        </row>
        <row r="115">
          <cell r="A115" t="str">
            <v>851-38-007</v>
          </cell>
          <cell r="B115" t="str">
            <v>훈련수당</v>
          </cell>
          <cell r="C115" t="str">
            <v>N</v>
          </cell>
        </row>
        <row r="116">
          <cell r="A116" t="str">
            <v>851-38-008</v>
          </cell>
          <cell r="B116" t="str">
            <v>재해보험료</v>
          </cell>
          <cell r="C116" t="str">
            <v>N</v>
          </cell>
        </row>
        <row r="117">
          <cell r="A117" t="str">
            <v>851-38-009</v>
          </cell>
          <cell r="B117" t="str">
            <v>관련사업비</v>
          </cell>
          <cell r="C117" t="str">
            <v>N</v>
          </cell>
        </row>
        <row r="118">
          <cell r="A118" t="str">
            <v>851-38-999</v>
          </cell>
          <cell r="B118" t="str">
            <v>기타</v>
          </cell>
          <cell r="C118" t="str">
            <v>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2.대외공문"/>
      <sheetName val="소상 &quot;1&quot;"/>
      <sheetName val="남양시작동010313100%"/>
      <sheetName val="Code"/>
      <sheetName val="카렌스센터계량기설치공사"/>
      <sheetName val="입력"/>
      <sheetName val="RD제품개발투자비(매가)"/>
      <sheetName val="95MAKER"/>
      <sheetName val="주행"/>
      <sheetName val="내역서 제출"/>
      <sheetName val="골조시행"/>
      <sheetName val="#REF!"/>
      <sheetName val="본사현황"/>
      <sheetName val="공통가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2"/>
  <sheetViews>
    <sheetView topLeftCell="A7" zoomScaleNormal="100" zoomScaleSheetLayoutView="100" workbookViewId="0">
      <selection activeCell="D18" sqref="D18:J22"/>
    </sheetView>
  </sheetViews>
  <sheetFormatPr defaultRowHeight="13.5"/>
  <cols>
    <col min="1" max="1" width="4.6640625" style="60" customWidth="1"/>
    <col min="2" max="2" width="7.21875" customWidth="1"/>
    <col min="3" max="3" width="80" customWidth="1"/>
  </cols>
  <sheetData>
    <row r="1" spans="2:11">
      <c r="B1" s="67"/>
      <c r="C1" s="67"/>
      <c r="D1" s="67"/>
      <c r="E1" s="67"/>
      <c r="F1" s="67"/>
      <c r="G1" s="67"/>
      <c r="H1" s="67"/>
      <c r="I1" s="67"/>
      <c r="J1" s="67"/>
    </row>
    <row r="2" spans="2:11">
      <c r="B2" s="67"/>
      <c r="C2" s="67"/>
      <c r="D2" s="63"/>
      <c r="E2" s="64"/>
      <c r="F2" s="64"/>
      <c r="G2" s="64"/>
      <c r="H2" s="64"/>
      <c r="I2" s="64"/>
      <c r="J2" s="64"/>
      <c r="K2" s="52"/>
    </row>
    <row r="3" spans="2:11" ht="13.5" customHeight="1">
      <c r="B3" s="61" t="s">
        <v>80</v>
      </c>
      <c r="C3" s="61"/>
      <c r="D3" s="64"/>
      <c r="E3" s="64"/>
      <c r="F3" s="64"/>
      <c r="G3" s="64"/>
      <c r="H3" s="64"/>
      <c r="I3" s="64"/>
      <c r="J3" s="64"/>
      <c r="K3" s="52"/>
    </row>
    <row r="4" spans="2:11" ht="13.5" customHeight="1">
      <c r="B4" s="61"/>
      <c r="C4" s="61"/>
      <c r="D4" s="64"/>
      <c r="E4" s="64"/>
      <c r="F4" s="64"/>
      <c r="G4" s="64"/>
      <c r="H4" s="64"/>
      <c r="I4" s="64"/>
      <c r="J4" s="64"/>
      <c r="K4" s="52"/>
    </row>
    <row r="5" spans="2:11" ht="13.5" customHeight="1">
      <c r="B5" s="61"/>
      <c r="C5" s="61"/>
      <c r="D5" s="64"/>
      <c r="E5" s="64"/>
      <c r="F5" s="64"/>
      <c r="G5" s="64"/>
      <c r="H5" s="64"/>
      <c r="I5" s="64"/>
      <c r="J5" s="64"/>
      <c r="K5" s="52"/>
    </row>
    <row r="6" spans="2:11" ht="54.75" customHeight="1">
      <c r="B6" s="62" t="s">
        <v>97</v>
      </c>
      <c r="C6" s="62"/>
      <c r="D6" s="64"/>
      <c r="E6" s="64"/>
      <c r="F6" s="64"/>
      <c r="G6" s="64"/>
      <c r="H6" s="64"/>
      <c r="I6" s="64"/>
      <c r="J6" s="64"/>
      <c r="K6" s="52"/>
    </row>
    <row r="7" spans="2:11" ht="24.75" customHeight="1" thickBot="1">
      <c r="B7" s="48"/>
      <c r="C7" s="49"/>
      <c r="D7" s="52"/>
      <c r="E7" s="52"/>
      <c r="F7" s="52"/>
      <c r="G7" s="52"/>
      <c r="H7" s="52"/>
      <c r="I7" s="52"/>
      <c r="J7" s="52"/>
      <c r="K7" s="52"/>
    </row>
    <row r="8" spans="2:11" ht="36" customHeight="1" thickTop="1" thickBot="1">
      <c r="B8" s="68" t="s">
        <v>71</v>
      </c>
      <c r="C8" s="68"/>
      <c r="D8" s="52"/>
      <c r="E8" s="52"/>
      <c r="F8" s="52"/>
      <c r="G8" s="52"/>
      <c r="H8" s="52"/>
      <c r="I8" s="52"/>
      <c r="J8" s="52"/>
      <c r="K8" s="52"/>
    </row>
    <row r="9" spans="2:11" ht="45" customHeight="1" thickTop="1">
      <c r="B9" s="53">
        <v>1</v>
      </c>
      <c r="C9" s="54" t="s">
        <v>72</v>
      </c>
      <c r="D9" s="52"/>
      <c r="E9" s="52"/>
      <c r="F9" s="52"/>
      <c r="G9" s="52"/>
      <c r="H9" s="52"/>
      <c r="I9" s="52"/>
      <c r="J9" s="52"/>
      <c r="K9" s="52"/>
    </row>
    <row r="10" spans="2:11" ht="45" customHeight="1">
      <c r="B10" s="55">
        <v>2</v>
      </c>
      <c r="C10" s="56" t="s">
        <v>73</v>
      </c>
      <c r="D10" s="52"/>
      <c r="E10" s="52"/>
      <c r="F10" s="52"/>
      <c r="G10" s="52"/>
      <c r="H10" s="52"/>
      <c r="I10" s="52"/>
      <c r="J10" s="52"/>
      <c r="K10" s="52"/>
    </row>
    <row r="11" spans="2:11" ht="45" customHeight="1">
      <c r="B11" s="55">
        <v>3</v>
      </c>
      <c r="C11" s="56" t="s">
        <v>79</v>
      </c>
      <c r="D11" s="52"/>
      <c r="E11" s="52"/>
      <c r="F11" s="52"/>
      <c r="G11" s="52"/>
      <c r="H11" s="52"/>
      <c r="I11" s="52"/>
      <c r="J11" s="52"/>
      <c r="K11" s="52"/>
    </row>
    <row r="12" spans="2:11" ht="45" customHeight="1">
      <c r="B12" s="55">
        <v>4</v>
      </c>
      <c r="C12" s="56" t="s">
        <v>78</v>
      </c>
      <c r="D12" s="52"/>
      <c r="E12" s="52"/>
      <c r="F12" s="52"/>
      <c r="G12" s="52"/>
      <c r="H12" s="52"/>
      <c r="I12" s="52"/>
      <c r="J12" s="52"/>
      <c r="K12" s="52"/>
    </row>
    <row r="13" spans="2:11" ht="45" customHeight="1">
      <c r="B13" s="55">
        <v>5</v>
      </c>
      <c r="C13" s="56" t="s">
        <v>77</v>
      </c>
      <c r="D13" s="52"/>
      <c r="E13" s="52"/>
      <c r="F13" s="52"/>
      <c r="G13" s="52"/>
      <c r="H13" s="52"/>
      <c r="I13" s="52"/>
      <c r="J13" s="52"/>
      <c r="K13" s="52"/>
    </row>
    <row r="14" spans="2:11" ht="45" customHeight="1">
      <c r="B14" s="55">
        <v>6</v>
      </c>
      <c r="C14" s="57" t="s">
        <v>74</v>
      </c>
      <c r="D14" s="52"/>
      <c r="E14" s="52"/>
      <c r="F14" s="52"/>
      <c r="G14" s="52"/>
      <c r="H14" s="52"/>
      <c r="I14" s="52"/>
      <c r="J14" s="52"/>
      <c r="K14" s="52"/>
    </row>
    <row r="15" spans="2:11" ht="45" customHeight="1">
      <c r="B15" s="55">
        <v>7</v>
      </c>
      <c r="C15" s="57" t="s">
        <v>75</v>
      </c>
      <c r="D15" s="52"/>
      <c r="E15" s="52"/>
      <c r="F15" s="52"/>
      <c r="G15" s="52"/>
      <c r="H15" s="52"/>
      <c r="I15" s="52"/>
      <c r="J15" s="52"/>
      <c r="K15" s="52"/>
    </row>
    <row r="16" spans="2:11" ht="45" customHeight="1">
      <c r="B16" s="55">
        <v>8</v>
      </c>
      <c r="C16" s="56" t="s">
        <v>76</v>
      </c>
      <c r="D16" s="52"/>
      <c r="E16" s="52"/>
      <c r="F16" s="52"/>
      <c r="G16" s="52"/>
      <c r="H16" s="52"/>
      <c r="I16" s="52"/>
      <c r="J16" s="52"/>
      <c r="K16" s="52"/>
    </row>
    <row r="17" spans="2:11" ht="52.5" customHeight="1" thickBot="1">
      <c r="B17" s="58">
        <v>9</v>
      </c>
      <c r="C17" s="59" t="s">
        <v>102</v>
      </c>
      <c r="D17" s="52"/>
      <c r="E17" s="52"/>
      <c r="F17" s="52"/>
      <c r="G17" s="52"/>
      <c r="H17" s="52"/>
      <c r="I17" s="52"/>
      <c r="J17" s="52"/>
      <c r="K17" s="52"/>
    </row>
    <row r="18" spans="2:11" ht="14.25" thickTop="1">
      <c r="D18" s="65"/>
      <c r="E18" s="66"/>
      <c r="F18" s="66"/>
      <c r="G18" s="66"/>
      <c r="H18" s="66"/>
      <c r="I18" s="66"/>
      <c r="J18" s="66"/>
      <c r="K18" s="52"/>
    </row>
    <row r="19" spans="2:11">
      <c r="D19" s="66"/>
      <c r="E19" s="66"/>
      <c r="F19" s="66"/>
      <c r="G19" s="66"/>
      <c r="H19" s="66"/>
      <c r="I19" s="66"/>
      <c r="J19" s="66"/>
      <c r="K19" s="52"/>
    </row>
    <row r="20" spans="2:11">
      <c r="D20" s="66"/>
      <c r="E20" s="66"/>
      <c r="F20" s="66"/>
      <c r="G20" s="66"/>
      <c r="H20" s="66"/>
      <c r="I20" s="66"/>
      <c r="J20" s="66"/>
      <c r="K20" s="52"/>
    </row>
    <row r="21" spans="2:11">
      <c r="D21" s="66"/>
      <c r="E21" s="66"/>
      <c r="F21" s="66"/>
      <c r="G21" s="66"/>
      <c r="H21" s="66"/>
      <c r="I21" s="66"/>
      <c r="J21" s="66"/>
      <c r="K21" s="52"/>
    </row>
    <row r="22" spans="2:11">
      <c r="D22" s="66"/>
      <c r="E22" s="66"/>
      <c r="F22" s="66"/>
      <c r="G22" s="66"/>
      <c r="H22" s="66"/>
      <c r="I22" s="66"/>
      <c r="J22" s="66"/>
    </row>
  </sheetData>
  <mergeCells count="8">
    <mergeCell ref="A1:A1048576"/>
    <mergeCell ref="B3:C5"/>
    <mergeCell ref="B6:C6"/>
    <mergeCell ref="D2:J6"/>
    <mergeCell ref="D18:J22"/>
    <mergeCell ref="B1:J1"/>
    <mergeCell ref="B2:C2"/>
    <mergeCell ref="B8:C8"/>
  </mergeCells>
  <phoneticPr fontId="4" type="noConversion"/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61"/>
  <sheetViews>
    <sheetView showGridLines="0" tabSelected="1" view="pageBreakPreview" zoomScale="130" zoomScaleNormal="115" zoomScaleSheetLayoutView="130" workbookViewId="0">
      <selection activeCell="P54" sqref="P54"/>
    </sheetView>
  </sheetViews>
  <sheetFormatPr defaultRowHeight="13.5"/>
  <cols>
    <col min="1" max="1" width="4.33203125" style="13" customWidth="1"/>
    <col min="2" max="2" width="5.88671875" style="1" customWidth="1"/>
    <col min="3" max="3" width="9.44140625" style="1" customWidth="1"/>
    <col min="4" max="5" width="5" style="1" customWidth="1"/>
    <col min="6" max="7" width="4" style="1" customWidth="1"/>
    <col min="8" max="8" width="7" style="1" customWidth="1"/>
    <col min="9" max="9" width="6.44140625" style="1" customWidth="1"/>
    <col min="10" max="11" width="5.21875" style="1" customWidth="1"/>
    <col min="12" max="12" width="8.6640625" style="1" customWidth="1"/>
    <col min="13" max="13" width="3.33203125" style="1" customWidth="1"/>
    <col min="14" max="15" width="12.6640625" style="1" customWidth="1"/>
    <col min="16" max="16" width="4.33203125" style="13" customWidth="1"/>
    <col min="17" max="16384" width="8.88671875" style="1"/>
  </cols>
  <sheetData>
    <row r="1" spans="1:25" s="2" customFormat="1" ht="9" customHeight="1">
      <c r="A1" s="7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7"/>
    </row>
    <row r="2" spans="1:25" s="2" customFormat="1" ht="36" customHeight="1">
      <c r="A2" s="7"/>
      <c r="B2" s="137" t="s">
        <v>101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7"/>
    </row>
    <row r="3" spans="1:25" s="2" customFormat="1" ht="15" customHeight="1">
      <c r="A3" s="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74" t="s">
        <v>98</v>
      </c>
      <c r="O3" s="174"/>
      <c r="P3" s="7"/>
    </row>
    <row r="4" spans="1:25" s="7" customFormat="1" ht="14.25" customHeight="1" thickBot="1">
      <c r="B4" s="148" t="s">
        <v>55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25" s="2" customFormat="1" ht="24.95" customHeight="1">
      <c r="A5" s="7"/>
      <c r="B5" s="138" t="s">
        <v>81</v>
      </c>
      <c r="C5" s="139"/>
      <c r="D5" s="140"/>
      <c r="E5" s="141"/>
      <c r="F5" s="141"/>
      <c r="G5" s="141"/>
      <c r="H5" s="141"/>
      <c r="I5" s="142"/>
      <c r="J5" s="143" t="s">
        <v>82</v>
      </c>
      <c r="K5" s="144"/>
      <c r="L5" s="145"/>
      <c r="M5" s="146"/>
      <c r="N5" s="146"/>
      <c r="O5" s="147"/>
      <c r="P5" s="7"/>
    </row>
    <row r="6" spans="1:25" s="2" customFormat="1" ht="24.95" customHeight="1">
      <c r="A6" s="7"/>
      <c r="B6" s="102" t="s">
        <v>83</v>
      </c>
      <c r="C6" s="103"/>
      <c r="D6" s="170" t="s">
        <v>58</v>
      </c>
      <c r="E6" s="162"/>
      <c r="F6" s="162"/>
      <c r="G6" s="162"/>
      <c r="H6" s="162"/>
      <c r="I6" s="171"/>
      <c r="J6" s="158" t="s">
        <v>84</v>
      </c>
      <c r="K6" s="159"/>
      <c r="L6" s="160"/>
      <c r="M6" s="161"/>
      <c r="N6" s="162"/>
      <c r="O6" s="163"/>
      <c r="P6" s="7"/>
    </row>
    <row r="7" spans="1:25" s="2" customFormat="1" ht="24.95" customHeight="1">
      <c r="A7" s="7"/>
      <c r="B7" s="102" t="s">
        <v>85</v>
      </c>
      <c r="C7" s="103"/>
      <c r="D7" s="164" t="s">
        <v>86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P7" s="7"/>
    </row>
    <row r="8" spans="1:25" s="2" customFormat="1" ht="24.95" customHeight="1" thickBot="1">
      <c r="A8" s="7"/>
      <c r="B8" s="172" t="s">
        <v>87</v>
      </c>
      <c r="C8" s="173"/>
      <c r="D8" s="15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7"/>
    </row>
    <row r="9" spans="1:25" s="7" customFormat="1" ht="7.5" customHeight="1" thickBot="1"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25" s="2" customFormat="1" ht="24.95" customHeight="1">
      <c r="A10" s="7"/>
      <c r="B10" s="156" t="s">
        <v>88</v>
      </c>
      <c r="C10" s="157"/>
      <c r="D10" s="167"/>
      <c r="E10" s="168"/>
      <c r="F10" s="168"/>
      <c r="G10" s="168"/>
      <c r="H10" s="168"/>
      <c r="I10" s="169"/>
      <c r="J10" s="144" t="s">
        <v>89</v>
      </c>
      <c r="K10" s="144"/>
      <c r="L10" s="144"/>
      <c r="M10" s="153"/>
      <c r="N10" s="154"/>
      <c r="O10" s="155"/>
      <c r="P10" s="14"/>
      <c r="Q10" s="8"/>
      <c r="R10" s="8"/>
      <c r="S10" s="8"/>
      <c r="T10" s="8"/>
      <c r="U10" s="8"/>
      <c r="V10" s="8"/>
      <c r="W10" s="8"/>
      <c r="X10" s="8"/>
      <c r="Y10" s="8"/>
    </row>
    <row r="11" spans="1:25" s="2" customFormat="1" ht="24.75" customHeight="1">
      <c r="A11" s="7"/>
      <c r="B11" s="102" t="s">
        <v>90</v>
      </c>
      <c r="C11" s="103"/>
      <c r="D11" s="104" t="s">
        <v>60</v>
      </c>
      <c r="E11" s="105"/>
      <c r="F11" s="105"/>
      <c r="G11" s="105"/>
      <c r="H11" s="105"/>
      <c r="I11" s="106"/>
      <c r="J11" s="126" t="s">
        <v>91</v>
      </c>
      <c r="K11" s="126"/>
      <c r="L11" s="127"/>
      <c r="M11" s="128" t="s">
        <v>92</v>
      </c>
      <c r="N11" s="129"/>
      <c r="O11" s="130"/>
      <c r="P11" s="14"/>
      <c r="Q11" s="8"/>
      <c r="R11" s="8"/>
      <c r="S11" s="8"/>
      <c r="T11" s="8"/>
      <c r="U11" s="8"/>
      <c r="V11" s="8"/>
      <c r="W11" s="8"/>
      <c r="X11" s="8"/>
      <c r="Y11" s="8"/>
    </row>
    <row r="12" spans="1:25" s="2" customFormat="1" ht="24.95" customHeight="1" thickBot="1">
      <c r="A12" s="7"/>
      <c r="B12" s="71" t="s">
        <v>93</v>
      </c>
      <c r="C12" s="72"/>
      <c r="D12" s="73"/>
      <c r="E12" s="74"/>
      <c r="F12" s="74"/>
      <c r="G12" s="74"/>
      <c r="H12" s="74"/>
      <c r="I12" s="75"/>
      <c r="J12" s="69" t="s">
        <v>57</v>
      </c>
      <c r="K12" s="69"/>
      <c r="L12" s="69"/>
      <c r="M12" s="69"/>
      <c r="N12" s="69"/>
      <c r="O12" s="70"/>
      <c r="P12" s="14"/>
      <c r="Q12" s="8"/>
      <c r="R12" s="8"/>
      <c r="S12" s="8"/>
      <c r="T12" s="8"/>
      <c r="U12" s="8"/>
      <c r="V12" s="8"/>
      <c r="W12" s="8"/>
      <c r="X12" s="8"/>
      <c r="Y12" s="8"/>
    </row>
    <row r="13" spans="1:25" s="7" customFormat="1" ht="7.5" customHeight="1" thickBo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6" customFormat="1" ht="21.75" customHeight="1">
      <c r="A14" s="9"/>
      <c r="B14" s="88" t="s">
        <v>94</v>
      </c>
      <c r="C14" s="89"/>
      <c r="D14" s="109" t="s">
        <v>52</v>
      </c>
      <c r="E14" s="110"/>
      <c r="F14" s="111"/>
      <c r="G14" s="112"/>
      <c r="H14" s="112"/>
      <c r="I14" s="113"/>
      <c r="J14" s="79" t="s">
        <v>45</v>
      </c>
      <c r="K14" s="80"/>
      <c r="L14" s="86"/>
      <c r="M14" s="87"/>
      <c r="N14" s="51" t="s">
        <v>54</v>
      </c>
      <c r="O14" s="50"/>
      <c r="P14" s="14"/>
      <c r="Q14" s="8"/>
      <c r="R14" s="8"/>
      <c r="S14" s="8"/>
      <c r="T14" s="8"/>
      <c r="U14" s="8"/>
      <c r="V14" s="8"/>
      <c r="W14" s="8"/>
      <c r="X14" s="8"/>
      <c r="Y14" s="8"/>
    </row>
    <row r="15" spans="1:25" s="6" customFormat="1" ht="42.75" customHeight="1" thickBot="1">
      <c r="A15" s="9"/>
      <c r="B15" s="84" t="s">
        <v>53</v>
      </c>
      <c r="C15" s="85"/>
      <c r="D15" s="81" t="s">
        <v>95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9"/>
    </row>
    <row r="16" spans="1:25" s="7" customFormat="1" ht="7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6" s="2" customFormat="1" ht="15" customHeight="1">
      <c r="A17" s="7"/>
      <c r="B17" s="97" t="s">
        <v>99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  <c r="P17" s="7"/>
    </row>
    <row r="18" spans="1:16" s="2" customFormat="1" ht="12" customHeight="1">
      <c r="A18" s="7"/>
      <c r="B18" s="100" t="s">
        <v>10</v>
      </c>
      <c r="C18" s="101"/>
      <c r="D18" s="101"/>
      <c r="E18" s="78"/>
      <c r="F18" s="133" t="s">
        <v>34</v>
      </c>
      <c r="G18" s="134"/>
      <c r="H18" s="134" t="s">
        <v>8</v>
      </c>
      <c r="I18" s="134"/>
      <c r="J18" s="134" t="s">
        <v>104</v>
      </c>
      <c r="K18" s="134"/>
      <c r="L18" s="134" t="s">
        <v>103</v>
      </c>
      <c r="M18" s="77"/>
      <c r="N18" s="77" t="s">
        <v>0</v>
      </c>
      <c r="O18" s="78"/>
      <c r="P18" s="7"/>
    </row>
    <row r="19" spans="1:16" s="2" customFormat="1" ht="12" customHeight="1">
      <c r="A19" s="7"/>
      <c r="B19" s="92" t="s">
        <v>1</v>
      </c>
      <c r="C19" s="93"/>
      <c r="D19" s="93"/>
      <c r="E19" s="94"/>
      <c r="F19" s="95" t="s">
        <v>68</v>
      </c>
      <c r="G19" s="96"/>
      <c r="H19" s="96" t="s">
        <v>2</v>
      </c>
      <c r="I19" s="96"/>
      <c r="J19" s="96" t="s">
        <v>3</v>
      </c>
      <c r="K19" s="96"/>
      <c r="L19" s="96" t="s">
        <v>4</v>
      </c>
      <c r="M19" s="118"/>
      <c r="N19" s="118" t="s">
        <v>5</v>
      </c>
      <c r="O19" s="94"/>
      <c r="P19" s="7"/>
    </row>
    <row r="20" spans="1:16" s="2" customFormat="1" ht="13.5" customHeight="1">
      <c r="A20" s="7"/>
      <c r="B20" s="114" t="s">
        <v>19</v>
      </c>
      <c r="C20" s="115"/>
      <c r="D20" s="119" t="s">
        <v>20</v>
      </c>
      <c r="E20" s="120"/>
      <c r="F20" s="123"/>
      <c r="G20" s="124"/>
      <c r="H20" s="19"/>
      <c r="I20" s="20"/>
      <c r="J20" s="125">
        <v>50000</v>
      </c>
      <c r="K20" s="125"/>
      <c r="L20" s="107">
        <f t="shared" ref="L20:L32" si="0">F20*H20*J20</f>
        <v>0</v>
      </c>
      <c r="M20" s="108"/>
      <c r="N20" s="131"/>
      <c r="O20" s="132"/>
      <c r="P20" s="7"/>
    </row>
    <row r="21" spans="1:16" s="2" customFormat="1" ht="13.5" customHeight="1">
      <c r="A21" s="7"/>
      <c r="B21" s="116" t="s">
        <v>21</v>
      </c>
      <c r="C21" s="117"/>
      <c r="D21" s="121" t="s">
        <v>22</v>
      </c>
      <c r="E21" s="122"/>
      <c r="F21" s="123"/>
      <c r="G21" s="124"/>
      <c r="H21" s="19"/>
      <c r="I21" s="20"/>
      <c r="J21" s="175">
        <v>60000</v>
      </c>
      <c r="K21" s="176"/>
      <c r="L21" s="107">
        <f t="shared" si="0"/>
        <v>0</v>
      </c>
      <c r="M21" s="108"/>
      <c r="N21" s="131"/>
      <c r="O21" s="132"/>
      <c r="P21" s="7"/>
    </row>
    <row r="22" spans="1:16" s="2" customFormat="1" ht="13.5" customHeight="1">
      <c r="A22" s="7"/>
      <c r="B22" s="116" t="s">
        <v>23</v>
      </c>
      <c r="C22" s="117"/>
      <c r="D22" s="121" t="s">
        <v>24</v>
      </c>
      <c r="E22" s="122"/>
      <c r="F22" s="123"/>
      <c r="G22" s="124"/>
      <c r="H22" s="19"/>
      <c r="I22" s="20"/>
      <c r="J22" s="125">
        <v>66000</v>
      </c>
      <c r="K22" s="125"/>
      <c r="L22" s="107">
        <f t="shared" si="0"/>
        <v>0</v>
      </c>
      <c r="M22" s="108"/>
      <c r="N22" s="131"/>
      <c r="O22" s="132"/>
      <c r="P22" s="7"/>
    </row>
    <row r="23" spans="1:16" s="2" customFormat="1" ht="13.5" customHeight="1">
      <c r="A23" s="7"/>
      <c r="B23" s="181" t="s">
        <v>25</v>
      </c>
      <c r="C23" s="182"/>
      <c r="D23" s="177" t="s">
        <v>26</v>
      </c>
      <c r="E23" s="178"/>
      <c r="F23" s="123"/>
      <c r="G23" s="124"/>
      <c r="H23" s="19"/>
      <c r="I23" s="20"/>
      <c r="J23" s="175">
        <v>80000</v>
      </c>
      <c r="K23" s="176"/>
      <c r="L23" s="107">
        <f t="shared" si="0"/>
        <v>0</v>
      </c>
      <c r="M23" s="108"/>
      <c r="N23" s="131"/>
      <c r="O23" s="132"/>
      <c r="P23" s="7"/>
    </row>
    <row r="24" spans="1:16" s="2" customFormat="1" ht="13.5" customHeight="1">
      <c r="A24" s="7"/>
      <c r="B24" s="114" t="s">
        <v>27</v>
      </c>
      <c r="C24" s="115"/>
      <c r="D24" s="119" t="s">
        <v>28</v>
      </c>
      <c r="E24" s="120"/>
      <c r="F24" s="123"/>
      <c r="G24" s="124"/>
      <c r="H24" s="19"/>
      <c r="I24" s="20"/>
      <c r="J24" s="175">
        <v>80000</v>
      </c>
      <c r="K24" s="176"/>
      <c r="L24" s="107">
        <f t="shared" si="0"/>
        <v>0</v>
      </c>
      <c r="M24" s="108"/>
      <c r="N24" s="131"/>
      <c r="O24" s="132"/>
      <c r="P24" s="7"/>
    </row>
    <row r="25" spans="1:16" s="2" customFormat="1" ht="13.5" customHeight="1">
      <c r="A25" s="7"/>
      <c r="B25" s="183" t="s">
        <v>29</v>
      </c>
      <c r="C25" s="184"/>
      <c r="D25" s="121" t="s">
        <v>41</v>
      </c>
      <c r="E25" s="122"/>
      <c r="F25" s="179"/>
      <c r="G25" s="180"/>
      <c r="H25" s="19"/>
      <c r="I25" s="20"/>
      <c r="J25" s="175">
        <v>120000</v>
      </c>
      <c r="K25" s="176"/>
      <c r="L25" s="107">
        <f t="shared" si="0"/>
        <v>0</v>
      </c>
      <c r="M25" s="108"/>
      <c r="N25" s="90"/>
      <c r="O25" s="132"/>
      <c r="P25" s="7"/>
    </row>
    <row r="26" spans="1:16" s="2" customFormat="1" ht="13.5" customHeight="1">
      <c r="A26" s="7"/>
      <c r="B26" s="185"/>
      <c r="C26" s="186"/>
      <c r="D26" s="177" t="s">
        <v>42</v>
      </c>
      <c r="E26" s="178"/>
      <c r="F26" s="179"/>
      <c r="G26" s="180"/>
      <c r="H26" s="19"/>
      <c r="I26" s="20"/>
      <c r="J26" s="175">
        <v>140000</v>
      </c>
      <c r="K26" s="176"/>
      <c r="L26" s="107">
        <f>F26*H26*J26</f>
        <v>0</v>
      </c>
      <c r="M26" s="108"/>
      <c r="N26" s="90"/>
      <c r="O26" s="132"/>
      <c r="P26" s="7"/>
    </row>
    <row r="27" spans="1:16" s="2" customFormat="1" ht="13.5" customHeight="1">
      <c r="A27" s="7"/>
      <c r="B27" s="183" t="s">
        <v>56</v>
      </c>
      <c r="C27" s="184"/>
      <c r="D27" s="187" t="s">
        <v>43</v>
      </c>
      <c r="E27" s="188"/>
      <c r="F27" s="179"/>
      <c r="G27" s="180"/>
      <c r="H27" s="19"/>
      <c r="I27" s="20"/>
      <c r="J27" s="175">
        <v>120000</v>
      </c>
      <c r="K27" s="176"/>
      <c r="L27" s="107">
        <f>F27*H27*J27</f>
        <v>0</v>
      </c>
      <c r="M27" s="108"/>
      <c r="N27" s="90"/>
      <c r="O27" s="91"/>
      <c r="P27" s="7"/>
    </row>
    <row r="28" spans="1:16" s="2" customFormat="1" ht="13.5" customHeight="1">
      <c r="A28" s="7"/>
      <c r="B28" s="193"/>
      <c r="C28" s="194"/>
      <c r="D28" s="195" t="s">
        <v>44</v>
      </c>
      <c r="E28" s="196"/>
      <c r="F28" s="179"/>
      <c r="G28" s="180"/>
      <c r="H28" s="19"/>
      <c r="I28" s="20"/>
      <c r="J28" s="175">
        <v>140000</v>
      </c>
      <c r="K28" s="176"/>
      <c r="L28" s="107">
        <f>F28*H28*J28</f>
        <v>0</v>
      </c>
      <c r="M28" s="108"/>
      <c r="N28" s="90"/>
      <c r="O28" s="91"/>
      <c r="P28" s="7"/>
    </row>
    <row r="29" spans="1:16" s="2" customFormat="1" ht="13.5" customHeight="1">
      <c r="A29" s="7"/>
      <c r="B29" s="191" t="s">
        <v>31</v>
      </c>
      <c r="C29" s="192"/>
      <c r="D29" s="189" t="s">
        <v>32</v>
      </c>
      <c r="E29" s="190"/>
      <c r="F29" s="179"/>
      <c r="G29" s="180"/>
      <c r="H29" s="19"/>
      <c r="I29" s="20"/>
      <c r="J29" s="175">
        <v>100000</v>
      </c>
      <c r="K29" s="176"/>
      <c r="L29" s="107">
        <f t="shared" si="0"/>
        <v>0</v>
      </c>
      <c r="M29" s="108"/>
      <c r="N29" s="131"/>
      <c r="O29" s="132"/>
      <c r="P29" s="7"/>
    </row>
    <row r="30" spans="1:16" s="2" customFormat="1" ht="13.5" customHeight="1">
      <c r="A30" s="7"/>
      <c r="B30" s="116" t="s">
        <v>33</v>
      </c>
      <c r="C30" s="117"/>
      <c r="D30" s="121" t="s">
        <v>30</v>
      </c>
      <c r="E30" s="122"/>
      <c r="F30" s="179"/>
      <c r="G30" s="180"/>
      <c r="H30" s="19"/>
      <c r="I30" s="20"/>
      <c r="J30" s="175">
        <v>100000</v>
      </c>
      <c r="K30" s="176"/>
      <c r="L30" s="107">
        <f t="shared" si="0"/>
        <v>0</v>
      </c>
      <c r="M30" s="108"/>
      <c r="N30" s="131"/>
      <c r="O30" s="132"/>
      <c r="P30" s="7"/>
    </row>
    <row r="31" spans="1:16" s="2" customFormat="1" ht="13.5" customHeight="1">
      <c r="A31" s="7"/>
      <c r="B31" s="116" t="s">
        <v>35</v>
      </c>
      <c r="C31" s="117"/>
      <c r="D31" s="121" t="s">
        <v>38</v>
      </c>
      <c r="E31" s="122"/>
      <c r="F31" s="179"/>
      <c r="G31" s="180"/>
      <c r="H31" s="19"/>
      <c r="I31" s="20"/>
      <c r="J31" s="175">
        <v>150000</v>
      </c>
      <c r="K31" s="176"/>
      <c r="L31" s="107">
        <f t="shared" si="0"/>
        <v>0</v>
      </c>
      <c r="M31" s="108"/>
      <c r="N31" s="131"/>
      <c r="O31" s="132"/>
      <c r="P31" s="7"/>
    </row>
    <row r="32" spans="1:16" s="2" customFormat="1" ht="13.5" customHeight="1">
      <c r="A32" s="7"/>
      <c r="B32" s="116" t="s">
        <v>31</v>
      </c>
      <c r="C32" s="117"/>
      <c r="D32" s="206" t="s">
        <v>39</v>
      </c>
      <c r="E32" s="207"/>
      <c r="F32" s="247"/>
      <c r="G32" s="248"/>
      <c r="H32" s="21"/>
      <c r="I32" s="22"/>
      <c r="J32" s="249">
        <v>150000</v>
      </c>
      <c r="K32" s="250"/>
      <c r="L32" s="107">
        <f t="shared" si="0"/>
        <v>0</v>
      </c>
      <c r="M32" s="108"/>
      <c r="N32" s="202"/>
      <c r="O32" s="203"/>
      <c r="P32" s="7"/>
    </row>
    <row r="33" spans="1:16" s="2" customFormat="1" ht="18" customHeight="1">
      <c r="A33" s="7"/>
      <c r="B33" s="231" t="s">
        <v>6</v>
      </c>
      <c r="C33" s="231"/>
      <c r="D33" s="231"/>
      <c r="E33" s="231"/>
      <c r="F33" s="242"/>
      <c r="G33" s="242"/>
      <c r="H33" s="23">
        <f>SUM(H20:H32)</f>
        <v>0</v>
      </c>
      <c r="I33" s="23">
        <f>SUM(I20:I32)</f>
        <v>0</v>
      </c>
      <c r="J33" s="240">
        <f>SUM(L20:L32)</f>
        <v>0</v>
      </c>
      <c r="K33" s="245"/>
      <c r="L33" s="245"/>
      <c r="M33" s="246"/>
      <c r="N33" s="233"/>
      <c r="O33" s="234"/>
      <c r="P33" s="7"/>
    </row>
    <row r="34" spans="1:16" s="2" customFormat="1" ht="15" customHeight="1">
      <c r="A34" s="7"/>
      <c r="B34" s="235" t="s">
        <v>70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7"/>
    </row>
    <row r="35" spans="1:16" s="2" customFormat="1" ht="12" customHeight="1">
      <c r="A35" s="7"/>
      <c r="B35" s="100" t="s">
        <v>15</v>
      </c>
      <c r="C35" s="101"/>
      <c r="D35" s="101"/>
      <c r="E35" s="78"/>
      <c r="F35" s="133" t="s">
        <v>37</v>
      </c>
      <c r="G35" s="134"/>
      <c r="H35" s="134" t="s">
        <v>17</v>
      </c>
      <c r="I35" s="134"/>
      <c r="J35" s="134" t="s">
        <v>104</v>
      </c>
      <c r="K35" s="134"/>
      <c r="L35" s="134" t="s">
        <v>103</v>
      </c>
      <c r="M35" s="77"/>
      <c r="N35" s="24" t="s">
        <v>65</v>
      </c>
      <c r="O35" s="25" t="s">
        <v>64</v>
      </c>
      <c r="P35" s="7"/>
    </row>
    <row r="36" spans="1:16" s="2" customFormat="1" ht="12" customHeight="1">
      <c r="A36" s="7"/>
      <c r="B36" s="92" t="s">
        <v>1</v>
      </c>
      <c r="C36" s="93"/>
      <c r="D36" s="93"/>
      <c r="E36" s="94"/>
      <c r="F36" s="95" t="s">
        <v>68</v>
      </c>
      <c r="G36" s="96"/>
      <c r="H36" s="96" t="s">
        <v>2</v>
      </c>
      <c r="I36" s="96"/>
      <c r="J36" s="96" t="s">
        <v>3</v>
      </c>
      <c r="K36" s="96"/>
      <c r="L36" s="96" t="s">
        <v>4</v>
      </c>
      <c r="M36" s="118"/>
      <c r="N36" s="26" t="s">
        <v>63</v>
      </c>
      <c r="O36" s="27" t="s">
        <v>62</v>
      </c>
      <c r="P36" s="7"/>
    </row>
    <row r="37" spans="1:16" s="2" customFormat="1" ht="13.5" customHeight="1">
      <c r="A37" s="7"/>
      <c r="B37" s="204" t="s">
        <v>46</v>
      </c>
      <c r="C37" s="205"/>
      <c r="D37" s="205"/>
      <c r="E37" s="188"/>
      <c r="F37" s="243"/>
      <c r="G37" s="244"/>
      <c r="H37" s="244"/>
      <c r="I37" s="244"/>
      <c r="J37" s="208"/>
      <c r="K37" s="208"/>
      <c r="L37" s="209">
        <f t="shared" ref="L37:L42" si="1">F37*H37*J37</f>
        <v>0</v>
      </c>
      <c r="M37" s="210"/>
      <c r="N37" s="28"/>
      <c r="O37" s="29"/>
      <c r="P37" s="7"/>
    </row>
    <row r="38" spans="1:16" s="2" customFormat="1" ht="13.5" customHeight="1">
      <c r="A38" s="7"/>
      <c r="B38" s="204" t="s">
        <v>47</v>
      </c>
      <c r="C38" s="205"/>
      <c r="D38" s="205"/>
      <c r="E38" s="188"/>
      <c r="F38" s="197"/>
      <c r="G38" s="198"/>
      <c r="H38" s="198"/>
      <c r="I38" s="198"/>
      <c r="J38" s="199"/>
      <c r="K38" s="199"/>
      <c r="L38" s="200">
        <f t="shared" si="1"/>
        <v>0</v>
      </c>
      <c r="M38" s="201"/>
      <c r="N38" s="30"/>
      <c r="O38" s="31"/>
      <c r="P38" s="7"/>
    </row>
    <row r="39" spans="1:16" s="2" customFormat="1" ht="13.5" customHeight="1">
      <c r="A39" s="7"/>
      <c r="B39" s="204" t="s">
        <v>48</v>
      </c>
      <c r="C39" s="205"/>
      <c r="D39" s="205"/>
      <c r="E39" s="188"/>
      <c r="F39" s="197"/>
      <c r="G39" s="198"/>
      <c r="H39" s="198"/>
      <c r="I39" s="198"/>
      <c r="J39" s="199"/>
      <c r="K39" s="199"/>
      <c r="L39" s="200">
        <f t="shared" si="1"/>
        <v>0</v>
      </c>
      <c r="M39" s="201"/>
      <c r="N39" s="32"/>
      <c r="O39" s="31"/>
      <c r="P39" s="7"/>
    </row>
    <row r="40" spans="1:16" s="2" customFormat="1" ht="13.5" customHeight="1">
      <c r="A40" s="7"/>
      <c r="B40" s="204" t="s">
        <v>49</v>
      </c>
      <c r="C40" s="205"/>
      <c r="D40" s="205"/>
      <c r="E40" s="188"/>
      <c r="F40" s="197"/>
      <c r="G40" s="198"/>
      <c r="H40" s="198"/>
      <c r="I40" s="198"/>
      <c r="J40" s="199"/>
      <c r="K40" s="199"/>
      <c r="L40" s="200">
        <f t="shared" si="1"/>
        <v>0</v>
      </c>
      <c r="M40" s="201"/>
      <c r="N40" s="30"/>
      <c r="O40" s="31"/>
      <c r="P40" s="7"/>
    </row>
    <row r="41" spans="1:16" s="2" customFormat="1" ht="13.5" customHeight="1">
      <c r="A41" s="7"/>
      <c r="B41" s="204" t="s">
        <v>50</v>
      </c>
      <c r="C41" s="205"/>
      <c r="D41" s="205"/>
      <c r="E41" s="188"/>
      <c r="F41" s="197"/>
      <c r="G41" s="198"/>
      <c r="H41" s="198"/>
      <c r="I41" s="198"/>
      <c r="J41" s="199"/>
      <c r="K41" s="199"/>
      <c r="L41" s="200">
        <f t="shared" si="1"/>
        <v>0</v>
      </c>
      <c r="M41" s="201"/>
      <c r="N41" s="30"/>
      <c r="O41" s="31"/>
      <c r="P41" s="7"/>
    </row>
    <row r="42" spans="1:16" s="2" customFormat="1" ht="13.5" customHeight="1">
      <c r="A42" s="7"/>
      <c r="B42" s="204" t="s">
        <v>51</v>
      </c>
      <c r="C42" s="205"/>
      <c r="D42" s="205"/>
      <c r="E42" s="188"/>
      <c r="F42" s="197"/>
      <c r="G42" s="198"/>
      <c r="H42" s="198"/>
      <c r="I42" s="198"/>
      <c r="J42" s="199"/>
      <c r="K42" s="199"/>
      <c r="L42" s="200">
        <f t="shared" si="1"/>
        <v>0</v>
      </c>
      <c r="M42" s="201"/>
      <c r="N42" s="33"/>
      <c r="O42" s="34"/>
      <c r="P42" s="7"/>
    </row>
    <row r="43" spans="1:16" s="2" customFormat="1" ht="18" customHeight="1">
      <c r="A43" s="7"/>
      <c r="B43" s="231" t="s">
        <v>6</v>
      </c>
      <c r="C43" s="231"/>
      <c r="D43" s="231"/>
      <c r="E43" s="231"/>
      <c r="F43" s="238">
        <f>SUM(L37:M43)</f>
        <v>0</v>
      </c>
      <c r="G43" s="239"/>
      <c r="H43" s="239"/>
      <c r="I43" s="239"/>
      <c r="J43" s="239"/>
      <c r="K43" s="239"/>
      <c r="L43" s="239"/>
      <c r="M43" s="240"/>
      <c r="N43" s="233"/>
      <c r="O43" s="234"/>
      <c r="P43" s="7"/>
    </row>
    <row r="44" spans="1:16" s="2" customFormat="1" ht="15" customHeight="1">
      <c r="A44" s="7"/>
      <c r="B44" s="235" t="s">
        <v>11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7"/>
      <c r="P44" s="7"/>
    </row>
    <row r="45" spans="1:16" s="2" customFormat="1" ht="12" customHeight="1">
      <c r="A45" s="7"/>
      <c r="B45" s="100" t="s">
        <v>16</v>
      </c>
      <c r="C45" s="101"/>
      <c r="D45" s="101"/>
      <c r="E45" s="78"/>
      <c r="F45" s="133" t="s">
        <v>36</v>
      </c>
      <c r="G45" s="134"/>
      <c r="H45" s="134" t="s">
        <v>18</v>
      </c>
      <c r="I45" s="134"/>
      <c r="J45" s="134" t="s">
        <v>104</v>
      </c>
      <c r="K45" s="134"/>
      <c r="L45" s="134" t="s">
        <v>105</v>
      </c>
      <c r="M45" s="77"/>
      <c r="N45" s="24" t="s">
        <v>66</v>
      </c>
      <c r="O45" s="25" t="s">
        <v>67</v>
      </c>
      <c r="P45" s="7"/>
    </row>
    <row r="46" spans="1:16" s="2" customFormat="1" ht="12" customHeight="1">
      <c r="A46" s="7"/>
      <c r="B46" s="92" t="s">
        <v>1</v>
      </c>
      <c r="C46" s="93"/>
      <c r="D46" s="93"/>
      <c r="E46" s="94"/>
      <c r="F46" s="241" t="s">
        <v>69</v>
      </c>
      <c r="G46" s="96"/>
      <c r="H46" s="96" t="s">
        <v>40</v>
      </c>
      <c r="I46" s="96"/>
      <c r="J46" s="96" t="s">
        <v>3</v>
      </c>
      <c r="K46" s="96"/>
      <c r="L46" s="96" t="s">
        <v>4</v>
      </c>
      <c r="M46" s="118"/>
      <c r="N46" s="26" t="s">
        <v>63</v>
      </c>
      <c r="O46" s="27" t="s">
        <v>62</v>
      </c>
      <c r="P46" s="7"/>
    </row>
    <row r="47" spans="1:16" s="2" customFormat="1" ht="13.5" customHeight="1">
      <c r="A47" s="7"/>
      <c r="B47" s="204" t="s">
        <v>12</v>
      </c>
      <c r="C47" s="205"/>
      <c r="D47" s="205"/>
      <c r="E47" s="188"/>
      <c r="F47" s="197"/>
      <c r="G47" s="198"/>
      <c r="H47" s="198"/>
      <c r="I47" s="198"/>
      <c r="J47" s="232"/>
      <c r="K47" s="232"/>
      <c r="L47" s="200">
        <f>F47*H47*J47</f>
        <v>0</v>
      </c>
      <c r="M47" s="201"/>
      <c r="N47" s="35"/>
      <c r="O47" s="36"/>
      <c r="P47" s="7"/>
    </row>
    <row r="48" spans="1:16" s="2" customFormat="1" ht="13.5" customHeight="1">
      <c r="A48" s="7"/>
      <c r="B48" s="204" t="s">
        <v>13</v>
      </c>
      <c r="C48" s="205"/>
      <c r="D48" s="205"/>
      <c r="E48" s="188"/>
      <c r="F48" s="197"/>
      <c r="G48" s="198"/>
      <c r="H48" s="198"/>
      <c r="I48" s="198"/>
      <c r="J48" s="232"/>
      <c r="K48" s="232"/>
      <c r="L48" s="200">
        <f>F48*H48*J48</f>
        <v>0</v>
      </c>
      <c r="M48" s="201"/>
      <c r="N48" s="37"/>
      <c r="O48" s="38"/>
      <c r="P48" s="7"/>
    </row>
    <row r="49" spans="1:16" s="2" customFormat="1" ht="13.5" customHeight="1">
      <c r="A49" s="7"/>
      <c r="B49" s="204" t="s">
        <v>14</v>
      </c>
      <c r="C49" s="205"/>
      <c r="D49" s="205"/>
      <c r="E49" s="188"/>
      <c r="F49" s="254"/>
      <c r="G49" s="255"/>
      <c r="H49" s="255"/>
      <c r="I49" s="255"/>
      <c r="J49" s="256"/>
      <c r="K49" s="256"/>
      <c r="L49" s="200">
        <f>F49*H49*J49</f>
        <v>0</v>
      </c>
      <c r="M49" s="201"/>
      <c r="N49" s="39"/>
      <c r="O49" s="40"/>
      <c r="P49" s="7"/>
    </row>
    <row r="50" spans="1:16" s="2" customFormat="1" ht="21" customHeight="1">
      <c r="A50" s="7"/>
      <c r="B50" s="231" t="s">
        <v>6</v>
      </c>
      <c r="C50" s="231"/>
      <c r="D50" s="231"/>
      <c r="E50" s="231"/>
      <c r="F50" s="238">
        <f>SUM(L47:M49)</f>
        <v>0</v>
      </c>
      <c r="G50" s="239"/>
      <c r="H50" s="239"/>
      <c r="I50" s="239"/>
      <c r="J50" s="239"/>
      <c r="K50" s="239"/>
      <c r="L50" s="239"/>
      <c r="M50" s="240"/>
      <c r="N50" s="217" t="s">
        <v>59</v>
      </c>
      <c r="O50" s="218"/>
      <c r="P50" s="7"/>
    </row>
    <row r="51" spans="1:16" s="2" customFormat="1" ht="14.25" customHeight="1">
      <c r="A51" s="7"/>
      <c r="B51" s="219" t="s">
        <v>100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1"/>
      <c r="P51" s="7"/>
    </row>
    <row r="52" spans="1:16" s="3" customFormat="1" ht="34.5" customHeight="1" thickBot="1">
      <c r="A52" s="10"/>
      <c r="B52" s="222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4"/>
      <c r="P52" s="10"/>
    </row>
    <row r="53" spans="1:16" s="3" customFormat="1" ht="21" customHeight="1" thickTop="1">
      <c r="A53" s="10"/>
      <c r="B53" s="225" t="s">
        <v>106</v>
      </c>
      <c r="C53" s="226"/>
      <c r="D53" s="226"/>
      <c r="E53" s="227"/>
      <c r="F53" s="228">
        <f>J33+F43</f>
        <v>0</v>
      </c>
      <c r="G53" s="229"/>
      <c r="H53" s="229"/>
      <c r="I53" s="229"/>
      <c r="J53" s="229"/>
      <c r="K53" s="229"/>
      <c r="L53" s="229"/>
      <c r="M53" s="229"/>
      <c r="N53" s="229"/>
      <c r="O53" s="230"/>
      <c r="P53" s="10"/>
    </row>
    <row r="54" spans="1:16" s="3" customFormat="1" ht="17.25" customHeight="1">
      <c r="A54" s="10"/>
      <c r="B54" s="263" t="s">
        <v>107</v>
      </c>
      <c r="C54" s="264"/>
      <c r="D54" s="264"/>
      <c r="E54" s="265"/>
      <c r="F54" s="266">
        <f>F50</f>
        <v>0</v>
      </c>
      <c r="G54" s="267"/>
      <c r="H54" s="267"/>
      <c r="I54" s="267"/>
      <c r="J54" s="267"/>
      <c r="K54" s="267"/>
      <c r="L54" s="267"/>
      <c r="M54" s="267"/>
      <c r="N54" s="267"/>
      <c r="O54" s="268"/>
      <c r="P54" s="10" t="s">
        <v>9</v>
      </c>
    </row>
    <row r="55" spans="1:16" s="4" customFormat="1" ht="24" customHeight="1">
      <c r="A55" s="11"/>
      <c r="B55" s="211" t="s">
        <v>7</v>
      </c>
      <c r="C55" s="212"/>
      <c r="D55" s="212"/>
      <c r="E55" s="213"/>
      <c r="F55" s="214">
        <f>SUM(F53:F54)</f>
        <v>0</v>
      </c>
      <c r="G55" s="215"/>
      <c r="H55" s="215"/>
      <c r="I55" s="215"/>
      <c r="J55" s="215"/>
      <c r="K55" s="215"/>
      <c r="L55" s="215"/>
      <c r="M55" s="215"/>
      <c r="N55" s="215"/>
      <c r="O55" s="216"/>
      <c r="P55" s="11"/>
    </row>
    <row r="56" spans="1:16" s="5" customFormat="1" ht="15.75" customHeight="1">
      <c r="A56" s="12"/>
      <c r="B56" s="257" t="s">
        <v>61</v>
      </c>
      <c r="C56" s="258"/>
      <c r="D56" s="258"/>
      <c r="E56" s="259"/>
      <c r="F56" s="260">
        <f>F55/10*1</f>
        <v>0</v>
      </c>
      <c r="G56" s="261"/>
      <c r="H56" s="261"/>
      <c r="I56" s="261"/>
      <c r="J56" s="261"/>
      <c r="K56" s="261"/>
      <c r="L56" s="261"/>
      <c r="M56" s="261"/>
      <c r="N56" s="261"/>
      <c r="O56" s="262"/>
      <c r="P56" s="12"/>
    </row>
    <row r="57" spans="1:16" s="12" customFormat="1" ht="6.75" customHeight="1">
      <c r="B57" s="41"/>
      <c r="C57" s="41"/>
      <c r="D57" s="41"/>
      <c r="E57" s="41"/>
      <c r="F57" s="42"/>
      <c r="G57" s="43"/>
      <c r="H57" s="43"/>
      <c r="I57" s="43"/>
      <c r="J57" s="43"/>
      <c r="K57" s="43"/>
      <c r="L57" s="43"/>
      <c r="M57" s="43"/>
      <c r="N57" s="43"/>
      <c r="O57" s="43"/>
    </row>
    <row r="58" spans="1:16" s="13" customFormat="1" ht="13.5" customHeight="1">
      <c r="B58" s="269" t="s">
        <v>96</v>
      </c>
      <c r="C58" s="269"/>
      <c r="D58" s="269"/>
      <c r="E58" s="269"/>
      <c r="F58" s="269"/>
      <c r="G58" s="269"/>
      <c r="H58" s="44"/>
      <c r="I58" s="44"/>
      <c r="J58" s="44"/>
      <c r="K58" s="44"/>
      <c r="L58" s="251"/>
      <c r="M58" s="252"/>
      <c r="N58" s="252"/>
      <c r="O58" s="252"/>
    </row>
    <row r="59" spans="1:16" s="13" customFormat="1" ht="22.5" customHeight="1">
      <c r="B59" s="270"/>
      <c r="C59" s="270"/>
      <c r="D59" s="270"/>
      <c r="E59" s="270"/>
      <c r="F59" s="270"/>
      <c r="G59" s="270"/>
      <c r="H59" s="44"/>
      <c r="I59" s="44"/>
      <c r="J59" s="44"/>
      <c r="K59" s="44"/>
      <c r="L59" s="253"/>
      <c r="M59" s="253"/>
      <c r="N59" s="253"/>
      <c r="O59" s="253"/>
    </row>
    <row r="60" spans="1:16" ht="1.5" hidden="1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6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</sheetData>
  <mergeCells count="212">
    <mergeCell ref="L58:O59"/>
    <mergeCell ref="B49:E49"/>
    <mergeCell ref="F49:G49"/>
    <mergeCell ref="H49:I49"/>
    <mergeCell ref="J49:K49"/>
    <mergeCell ref="L49:M49"/>
    <mergeCell ref="B56:E56"/>
    <mergeCell ref="F50:M50"/>
    <mergeCell ref="F56:O56"/>
    <mergeCell ref="B54:E54"/>
    <mergeCell ref="F54:O54"/>
    <mergeCell ref="B58:G59"/>
    <mergeCell ref="B42:E42"/>
    <mergeCell ref="B31:C31"/>
    <mergeCell ref="B32:C32"/>
    <mergeCell ref="B33:E33"/>
    <mergeCell ref="F33:G33"/>
    <mergeCell ref="B34:O34"/>
    <mergeCell ref="B37:E37"/>
    <mergeCell ref="F37:G37"/>
    <mergeCell ref="H37:I37"/>
    <mergeCell ref="J35:K35"/>
    <mergeCell ref="J33:M33"/>
    <mergeCell ref="N33:O33"/>
    <mergeCell ref="N31:O31"/>
    <mergeCell ref="F32:G32"/>
    <mergeCell ref="J32:K32"/>
    <mergeCell ref="F42:G42"/>
    <mergeCell ref="H42:I42"/>
    <mergeCell ref="J42:K42"/>
    <mergeCell ref="L42:M42"/>
    <mergeCell ref="H35:I35"/>
    <mergeCell ref="L35:M35"/>
    <mergeCell ref="B35:E35"/>
    <mergeCell ref="B36:E36"/>
    <mergeCell ref="F31:G31"/>
    <mergeCell ref="B45:E45"/>
    <mergeCell ref="F45:G45"/>
    <mergeCell ref="J45:K45"/>
    <mergeCell ref="L45:M45"/>
    <mergeCell ref="H45:I45"/>
    <mergeCell ref="N43:O43"/>
    <mergeCell ref="B44:O44"/>
    <mergeCell ref="B47:E47"/>
    <mergeCell ref="F47:G47"/>
    <mergeCell ref="H47:I47"/>
    <mergeCell ref="J47:K47"/>
    <mergeCell ref="L47:M47"/>
    <mergeCell ref="B43:E43"/>
    <mergeCell ref="F43:M43"/>
    <mergeCell ref="B46:E46"/>
    <mergeCell ref="J46:K46"/>
    <mergeCell ref="F46:G46"/>
    <mergeCell ref="H46:I46"/>
    <mergeCell ref="L46:M46"/>
    <mergeCell ref="B48:E48"/>
    <mergeCell ref="B55:E55"/>
    <mergeCell ref="F55:O55"/>
    <mergeCell ref="N50:O50"/>
    <mergeCell ref="B51:O52"/>
    <mergeCell ref="B53:E53"/>
    <mergeCell ref="F53:O53"/>
    <mergeCell ref="B50:E50"/>
    <mergeCell ref="F48:G48"/>
    <mergeCell ref="H48:I48"/>
    <mergeCell ref="J48:K48"/>
    <mergeCell ref="L48:M48"/>
    <mergeCell ref="B41:E41"/>
    <mergeCell ref="F41:G41"/>
    <mergeCell ref="H41:I41"/>
    <mergeCell ref="J41:K41"/>
    <mergeCell ref="L41:M41"/>
    <mergeCell ref="B39:E39"/>
    <mergeCell ref="B40:E40"/>
    <mergeCell ref="D31:E31"/>
    <mergeCell ref="D32:E32"/>
    <mergeCell ref="B38:E38"/>
    <mergeCell ref="H38:I38"/>
    <mergeCell ref="J38:K38"/>
    <mergeCell ref="L38:M38"/>
    <mergeCell ref="J37:K37"/>
    <mergeCell ref="L37:M37"/>
    <mergeCell ref="F36:G36"/>
    <mergeCell ref="H36:I36"/>
    <mergeCell ref="J36:K36"/>
    <mergeCell ref="L36:M36"/>
    <mergeCell ref="F28:G28"/>
    <mergeCell ref="F30:G30"/>
    <mergeCell ref="J30:K30"/>
    <mergeCell ref="L30:M30"/>
    <mergeCell ref="N30:O30"/>
    <mergeCell ref="N29:O29"/>
    <mergeCell ref="L28:M28"/>
    <mergeCell ref="F39:G39"/>
    <mergeCell ref="F40:G40"/>
    <mergeCell ref="H40:I40"/>
    <mergeCell ref="J40:K40"/>
    <mergeCell ref="L40:M40"/>
    <mergeCell ref="H39:I39"/>
    <mergeCell ref="J39:K39"/>
    <mergeCell ref="L39:M39"/>
    <mergeCell ref="F35:G35"/>
    <mergeCell ref="L32:M32"/>
    <mergeCell ref="N32:O32"/>
    <mergeCell ref="F38:G38"/>
    <mergeCell ref="N28:O28"/>
    <mergeCell ref="J31:K31"/>
    <mergeCell ref="L31:M31"/>
    <mergeCell ref="B23:C23"/>
    <mergeCell ref="L22:M22"/>
    <mergeCell ref="B22:C22"/>
    <mergeCell ref="B30:C30"/>
    <mergeCell ref="F24:G24"/>
    <mergeCell ref="J24:K24"/>
    <mergeCell ref="L24:M24"/>
    <mergeCell ref="F25:G25"/>
    <mergeCell ref="J25:K25"/>
    <mergeCell ref="F27:G27"/>
    <mergeCell ref="B25:C26"/>
    <mergeCell ref="D27:E27"/>
    <mergeCell ref="L27:M27"/>
    <mergeCell ref="J27:K27"/>
    <mergeCell ref="D29:E29"/>
    <mergeCell ref="D30:E30"/>
    <mergeCell ref="B24:C24"/>
    <mergeCell ref="F29:G29"/>
    <mergeCell ref="J29:K29"/>
    <mergeCell ref="L29:M29"/>
    <mergeCell ref="B29:C29"/>
    <mergeCell ref="B27:C28"/>
    <mergeCell ref="D28:E28"/>
    <mergeCell ref="J28:K28"/>
    <mergeCell ref="J26:K26"/>
    <mergeCell ref="F23:G23"/>
    <mergeCell ref="J23:K23"/>
    <mergeCell ref="L23:M23"/>
    <mergeCell ref="N23:O23"/>
    <mergeCell ref="D26:E26"/>
    <mergeCell ref="F26:G26"/>
    <mergeCell ref="D22:E22"/>
    <mergeCell ref="D25:E25"/>
    <mergeCell ref="N25:O25"/>
    <mergeCell ref="N26:O26"/>
    <mergeCell ref="L25:M25"/>
    <mergeCell ref="N24:O24"/>
    <mergeCell ref="D23:E23"/>
    <mergeCell ref="L26:M26"/>
    <mergeCell ref="F22:G22"/>
    <mergeCell ref="J22:K22"/>
    <mergeCell ref="H19:I19"/>
    <mergeCell ref="H18:I18"/>
    <mergeCell ref="J18:K18"/>
    <mergeCell ref="L18:M18"/>
    <mergeCell ref="N19:O19"/>
    <mergeCell ref="F21:G21"/>
    <mergeCell ref="J21:K21"/>
    <mergeCell ref="N22:O22"/>
    <mergeCell ref="D24:E24"/>
    <mergeCell ref="B1:O1"/>
    <mergeCell ref="B2:O2"/>
    <mergeCell ref="B5:C5"/>
    <mergeCell ref="D5:I5"/>
    <mergeCell ref="J5:L5"/>
    <mergeCell ref="M5:O5"/>
    <mergeCell ref="B4:O4"/>
    <mergeCell ref="D8:O8"/>
    <mergeCell ref="J10:L10"/>
    <mergeCell ref="M10:O10"/>
    <mergeCell ref="B10:C10"/>
    <mergeCell ref="B7:C7"/>
    <mergeCell ref="J6:L6"/>
    <mergeCell ref="M6:O6"/>
    <mergeCell ref="D7:O7"/>
    <mergeCell ref="D10:I10"/>
    <mergeCell ref="B6:C6"/>
    <mergeCell ref="D6:I6"/>
    <mergeCell ref="B8:C8"/>
    <mergeCell ref="N3:O3"/>
    <mergeCell ref="N27:O27"/>
    <mergeCell ref="B19:E19"/>
    <mergeCell ref="F19:G19"/>
    <mergeCell ref="B17:O17"/>
    <mergeCell ref="B18:E18"/>
    <mergeCell ref="B11:C11"/>
    <mergeCell ref="D11:I11"/>
    <mergeCell ref="L21:M21"/>
    <mergeCell ref="D14:E14"/>
    <mergeCell ref="F14:I14"/>
    <mergeCell ref="B20:C20"/>
    <mergeCell ref="B21:C21"/>
    <mergeCell ref="J19:K19"/>
    <mergeCell ref="L19:M19"/>
    <mergeCell ref="D20:E20"/>
    <mergeCell ref="D21:E21"/>
    <mergeCell ref="F20:G20"/>
    <mergeCell ref="J20:K20"/>
    <mergeCell ref="J11:L11"/>
    <mergeCell ref="M11:O11"/>
    <mergeCell ref="L20:M20"/>
    <mergeCell ref="N20:O20"/>
    <mergeCell ref="N21:O21"/>
    <mergeCell ref="F18:G18"/>
    <mergeCell ref="J12:O12"/>
    <mergeCell ref="B12:C12"/>
    <mergeCell ref="D12:I12"/>
    <mergeCell ref="B13:O13"/>
    <mergeCell ref="N18:O18"/>
    <mergeCell ref="J14:K14"/>
    <mergeCell ref="D15:O15"/>
    <mergeCell ref="B15:C15"/>
    <mergeCell ref="L14:M14"/>
    <mergeCell ref="B14:C14"/>
  </mergeCells>
  <phoneticPr fontId="4" type="noConversion"/>
  <printOptions horizontalCentered="1"/>
  <pageMargins left="0.23622047244094491" right="0.23622047244094491" top="0" bottom="0" header="0.31496062992125984" footer="0.31496062992125984"/>
  <pageSetup paperSize="9" scale="83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공지사항 </vt:lpstr>
      <vt:lpstr>예약신청서</vt:lpstr>
      <vt:lpstr>예약신청서!Print_Area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유스호스텔2</dc:creator>
  <cp:lastModifiedBy>Windows User</cp:lastModifiedBy>
  <cp:lastPrinted>2021-01-06T05:45:43Z</cp:lastPrinted>
  <dcterms:created xsi:type="dcterms:W3CDTF">2011-03-03T09:56:15Z</dcterms:created>
  <dcterms:modified xsi:type="dcterms:W3CDTF">2021-01-06T05:45:53Z</dcterms:modified>
</cp:coreProperties>
</file>